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50" yWindow="165" windowWidth="14805" windowHeight="7950"/>
  </bookViews>
  <sheets>
    <sheet name="Перечень" sheetId="1" r:id="rId1"/>
  </sheets>
  <definedNames>
    <definedName name="_xlnm.Print_Titles" localSheetId="0">Перечень!$7:$11</definedName>
    <definedName name="_xlnm.Print_Area" localSheetId="0">Перечень!$A$1:$P$82</definedName>
  </definedNames>
  <calcPr calcId="152511"/>
</workbook>
</file>

<file path=xl/calcChain.xml><?xml version="1.0" encoding="utf-8"?>
<calcChain xmlns="http://schemas.openxmlformats.org/spreadsheetml/2006/main">
  <c r="P17" i="1" l="1"/>
  <c r="P35" i="1" l="1"/>
  <c r="J37" i="1" l="1"/>
  <c r="O20" i="1" l="1"/>
  <c r="N20" i="1"/>
  <c r="M20" i="1"/>
  <c r="L20" i="1"/>
  <c r="K20" i="1"/>
  <c r="J20" i="1"/>
  <c r="I20" i="1"/>
  <c r="H20" i="1"/>
  <c r="P53" i="1" l="1"/>
  <c r="O50" i="1"/>
  <c r="N50" i="1"/>
  <c r="M50" i="1"/>
  <c r="L50" i="1"/>
  <c r="K50" i="1"/>
  <c r="J50" i="1"/>
  <c r="I50" i="1"/>
  <c r="H50" i="1"/>
  <c r="G50" i="1"/>
  <c r="F50" i="1"/>
  <c r="P52" i="1" l="1"/>
  <c r="P50" i="1" s="1"/>
  <c r="P24" i="1" l="1"/>
  <c r="P22" i="1"/>
  <c r="O32" i="1"/>
  <c r="N32" i="1"/>
  <c r="M32" i="1"/>
  <c r="L32" i="1"/>
  <c r="K32" i="1"/>
  <c r="J32" i="1"/>
  <c r="I32" i="1"/>
  <c r="H32" i="1"/>
  <c r="P37" i="1"/>
  <c r="P36" i="1"/>
  <c r="P34" i="1"/>
  <c r="O38" i="1"/>
  <c r="N38" i="1"/>
  <c r="M38" i="1"/>
  <c r="L38" i="1"/>
  <c r="K38" i="1"/>
  <c r="J38" i="1"/>
  <c r="I38" i="1"/>
  <c r="H38" i="1"/>
  <c r="P41" i="1"/>
  <c r="P42" i="1"/>
  <c r="P43" i="1"/>
  <c r="P44" i="1"/>
  <c r="P25" i="1"/>
  <c r="P23" i="1"/>
  <c r="P20" i="1" l="1"/>
  <c r="P38" i="1"/>
  <c r="P32" i="1"/>
  <c r="P31" i="1"/>
  <c r="P19" i="1"/>
  <c r="O15" i="1"/>
</calcChain>
</file>

<file path=xl/sharedStrings.xml><?xml version="1.0" encoding="utf-8"?>
<sst xmlns="http://schemas.openxmlformats.org/spreadsheetml/2006/main" count="233" uniqueCount="125">
  <si>
    <t xml:space="preserve">Перечень </t>
  </si>
  <si>
    <t>№ п/п</t>
  </si>
  <si>
    <t>Всего</t>
  </si>
  <si>
    <t>в том числе на 01.07</t>
  </si>
  <si>
    <t>Ед.  изм.</t>
  </si>
  <si>
    <t>Планируемое значение показателя по годам реализации</t>
  </si>
  <si>
    <t xml:space="preserve">Цели, задачи, наименование программных мероприятий </t>
  </si>
  <si>
    <t xml:space="preserve"> программных мероприятий, показателей (индикаторов) и результатов </t>
  </si>
  <si>
    <t xml:space="preserve">Наименование показателя (индикатора) </t>
  </si>
  <si>
    <t>Ответственные исполнители, соисполнители, участники</t>
  </si>
  <si>
    <t>Муниципальная программа МО "Город Астрахань" "Повышение уровня благоустройства и улучшение  санитарного состояния города Астрахани"</t>
  </si>
  <si>
    <t>тыс. м2</t>
  </si>
  <si>
    <t>ед.</t>
  </si>
  <si>
    <t xml:space="preserve">Целевое значение показателя   (конечный результат) за весь период реализации программы </t>
  </si>
  <si>
    <t>2018 год</t>
  </si>
  <si>
    <t>2017 год</t>
  </si>
  <si>
    <t>2016 год</t>
  </si>
  <si>
    <t>Отчёт-ный 2014 год</t>
  </si>
  <si>
    <t>Теку-щий 2015 год</t>
  </si>
  <si>
    <t>%</t>
  </si>
  <si>
    <r>
      <rPr>
        <b/>
        <sz val="10"/>
        <rFont val="Times New Roman"/>
        <family val="1"/>
        <charset val="204"/>
      </rPr>
      <t>Мероприятие 1.1.1.</t>
    </r>
    <r>
      <rPr>
        <sz val="10"/>
        <rFont val="Times New Roman"/>
        <family val="1"/>
        <charset val="204"/>
      </rPr>
      <t xml:space="preserve"> Паспортизация объектов внешнего благоустройства</t>
    </r>
  </si>
  <si>
    <r>
      <rPr>
        <b/>
        <sz val="10"/>
        <rFont val="Times New Roman"/>
        <family val="1"/>
        <charset val="204"/>
      </rPr>
      <t xml:space="preserve">Мероприятие 1.1.2. </t>
    </r>
    <r>
      <rPr>
        <sz val="10"/>
        <rFont val="Times New Roman"/>
        <family val="1"/>
        <charset val="204"/>
      </rPr>
      <t>Содержание зеленых насаждений и скос сорной растительности</t>
    </r>
  </si>
  <si>
    <r>
      <rPr>
        <b/>
        <sz val="10"/>
        <rFont val="Times New Roman"/>
        <family val="1"/>
        <charset val="204"/>
      </rPr>
      <t xml:space="preserve">Мероприятие 1.1.4. </t>
    </r>
    <r>
      <rPr>
        <sz val="10"/>
        <rFont val="Times New Roman"/>
        <family val="1"/>
        <charset val="204"/>
      </rPr>
      <t>Освещение города Астрахани</t>
    </r>
  </si>
  <si>
    <r>
      <t xml:space="preserve">Мероприятие 1.1.5.  </t>
    </r>
    <r>
      <rPr>
        <sz val="10"/>
        <rFont val="Times New Roman"/>
        <family val="1"/>
        <charset val="204"/>
      </rPr>
      <t>Текущие расходы по благоустройству</t>
    </r>
  </si>
  <si>
    <r>
      <t xml:space="preserve">Задача 1.2. </t>
    </r>
    <r>
      <rPr>
        <sz val="10"/>
        <rFont val="Times New Roman"/>
        <family val="1"/>
        <charset val="204"/>
      </rPr>
      <t xml:space="preserve"> Организация праздничного пространства на территории МО "Город Астрахань"</t>
    </r>
  </si>
  <si>
    <r>
      <t xml:space="preserve">Мероприятие 1.2.1 </t>
    </r>
    <r>
      <rPr>
        <sz val="10"/>
        <rFont val="Times New Roman"/>
        <family val="1"/>
        <charset val="204"/>
      </rPr>
      <t>Организация и содержание новогодней ели и праздничной иллюминации</t>
    </r>
  </si>
  <si>
    <r>
      <t xml:space="preserve">Показатель1. </t>
    </r>
    <r>
      <rPr>
        <sz val="10"/>
        <rFont val="Times New Roman"/>
        <family val="1"/>
        <charset val="204"/>
      </rPr>
      <t>Количество благоустроенных кладбищ</t>
    </r>
  </si>
  <si>
    <t>га</t>
  </si>
  <si>
    <r>
      <rPr>
        <b/>
        <sz val="10"/>
        <rFont val="Times New Roman"/>
        <family val="1"/>
        <charset val="204"/>
      </rPr>
      <t xml:space="preserve">Задача 1.1. </t>
    </r>
    <r>
      <rPr>
        <sz val="10"/>
        <rFont val="Times New Roman"/>
        <family val="1"/>
        <charset val="204"/>
      </rPr>
      <t>Содержание, строительство и благоустройство мест захоронений</t>
    </r>
  </si>
  <si>
    <t>Управление по коммунальному хозяйству и благоустройству администрации МО  "Город Астрахань"</t>
  </si>
  <si>
    <t>Управление по коммунальному хозяйству и благоустройству администрации МО "Город Астрахань"</t>
  </si>
  <si>
    <r>
      <t xml:space="preserve">Цель 1. </t>
    </r>
    <r>
      <rPr>
        <sz val="10"/>
        <rFont val="Times New Roman"/>
        <family val="1"/>
        <charset val="204"/>
      </rPr>
      <t>Поддержание благоустроенности и санитарного состояния муниципального образования «Город Астрахань»</t>
    </r>
  </si>
  <si>
    <r>
      <t xml:space="preserve">Основное мероприятие 1.1.1. </t>
    </r>
    <r>
      <rPr>
        <sz val="10"/>
        <rFont val="Times New Roman"/>
        <family val="1"/>
        <charset val="204"/>
      </rPr>
      <t>Организация и обеспечение надлежащей эксплуатации и содержание мест захоронений</t>
    </r>
  </si>
  <si>
    <r>
      <rPr>
        <b/>
        <sz val="10"/>
        <rFont val="Times New Roman"/>
        <family val="1"/>
        <charset val="204"/>
      </rPr>
      <t>Показатель 1.</t>
    </r>
    <r>
      <rPr>
        <sz val="10"/>
        <rFont val="Times New Roman"/>
        <family val="1"/>
        <charset val="204"/>
      </rPr>
      <t xml:space="preserve"> Доля благоустроенной территории муниципального образования «Город Астрахань»</t>
    </r>
  </si>
  <si>
    <r>
      <t xml:space="preserve">Основное мероприятие 1.2.1. </t>
    </r>
    <r>
      <rPr>
        <sz val="10"/>
        <rFont val="Times New Roman"/>
        <family val="1"/>
        <charset val="204"/>
      </rPr>
      <t>Освобождение земельных участков от незаконно установленных строений</t>
    </r>
  </si>
  <si>
    <r>
      <t xml:space="preserve">Показатель 1.      </t>
    </r>
    <r>
      <rPr>
        <sz val="10"/>
        <rFont val="Times New Roman"/>
        <family val="1"/>
        <charset val="204"/>
      </rPr>
      <t xml:space="preserve"> Доля  городских территорий освобожденных от незаконно установленных строений</t>
    </r>
  </si>
  <si>
    <t xml:space="preserve">Администрации Кировского района, Ленинского района, Советского района, Трусовского района города Астрахани </t>
  </si>
  <si>
    <r>
      <t xml:space="preserve">Показатель 1. </t>
    </r>
    <r>
      <rPr>
        <sz val="10"/>
        <rFont val="Times New Roman"/>
        <family val="1"/>
        <charset val="204"/>
      </rPr>
      <t>Количество демонтированных самовольно установленных объектов с городских территорий</t>
    </r>
  </si>
  <si>
    <r>
      <t xml:space="preserve">Задача 1.1.  </t>
    </r>
    <r>
      <rPr>
        <sz val="10"/>
        <rFont val="Times New Roman"/>
        <family val="1"/>
        <charset val="204"/>
      </rPr>
      <t xml:space="preserve"> Содержание  рекреационных зон в границах МО "Город Астрахань"</t>
    </r>
  </si>
  <si>
    <t>Администрации Трусовского района, Кировского района, Ленинского района, Советского района города Астрахани</t>
  </si>
  <si>
    <r>
      <rPr>
        <b/>
        <sz val="10"/>
        <rFont val="Times New Roman"/>
        <family val="1"/>
        <charset val="204"/>
      </rPr>
      <t xml:space="preserve">Показатель 2. </t>
    </r>
    <r>
      <rPr>
        <sz val="10"/>
        <rFont val="Times New Roman"/>
        <family val="1"/>
        <charset val="204"/>
      </rPr>
      <t>Площадь скошенной растительности</t>
    </r>
  </si>
  <si>
    <t>Администрации Ленинского района, Советского района города Астрахани</t>
  </si>
  <si>
    <t>Администрация Ленинского района, Трусовского района города Астрахани</t>
  </si>
  <si>
    <r>
      <t xml:space="preserve">Показатель1.  </t>
    </r>
    <r>
      <rPr>
        <sz val="10"/>
        <color theme="1"/>
        <rFont val="Times New Roman"/>
        <family val="1"/>
        <charset val="204"/>
      </rPr>
      <t>Количество праздничных пространств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</si>
  <si>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новогодних елей и праздничной иллюминации</t>
    </r>
  </si>
  <si>
    <r>
      <t xml:space="preserve">Цель 1.1. </t>
    </r>
    <r>
      <rPr>
        <sz val="10"/>
        <rFont val="Times New Roman"/>
        <family val="1"/>
        <charset val="204"/>
      </rPr>
      <t>Поддержание благоприятных и комфортных условий для отдыха и досуга жителей города</t>
    </r>
  </si>
  <si>
    <r>
      <rPr>
        <b/>
        <sz val="10"/>
        <rFont val="Times New Roman"/>
        <family val="1"/>
        <charset val="204"/>
      </rPr>
      <t xml:space="preserve">Показатель 1.               </t>
    </r>
    <r>
      <rPr>
        <sz val="10"/>
        <rFont val="Times New Roman"/>
        <family val="1"/>
        <charset val="204"/>
      </rPr>
      <t>Удовлетворение потребностей жителей города в комфортных условиях для отдыха и досуга</t>
    </r>
  </si>
  <si>
    <r>
      <t xml:space="preserve">Показатель 1. </t>
    </r>
    <r>
      <rPr>
        <sz val="10"/>
        <rFont val="Times New Roman"/>
        <family val="1"/>
        <charset val="204"/>
      </rPr>
      <t>Количество обслуженных светоточек</t>
    </r>
  </si>
  <si>
    <t>мес.</t>
  </si>
  <si>
    <t xml:space="preserve">Администрации Кировского района, Ленинского района, Советского района города Астрахани </t>
  </si>
  <si>
    <r>
      <t xml:space="preserve">Показатель 1.     </t>
    </r>
    <r>
      <rPr>
        <sz val="10"/>
        <rFont val="Times New Roman"/>
        <family val="1"/>
        <charset val="204"/>
      </rPr>
      <t>Общая площадь обслуженных мест захоронений</t>
    </r>
  </si>
  <si>
    <r>
      <t xml:space="preserve">Задача 1.2. </t>
    </r>
    <r>
      <rPr>
        <sz val="10"/>
        <rFont val="Times New Roman"/>
        <family val="1"/>
        <charset val="204"/>
      </rPr>
      <t>Благоустройство городских территориий освобожденных от незаконно установленных строений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</si>
  <si>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Доля благоустроенных  городских  территорий от общей площади освобожденных территорий</t>
    </r>
  </si>
  <si>
    <r>
      <t>Мероприятие 1.</t>
    </r>
    <r>
      <rPr>
        <sz val="10"/>
        <rFont val="Times New Roman"/>
        <family val="1"/>
        <charset val="204"/>
      </rPr>
      <t>Демонтаж самовольно установленных строений</t>
    </r>
  </si>
  <si>
    <r>
      <rPr>
        <b/>
        <sz val="10"/>
        <rFont val="Times New Roman"/>
        <family val="1"/>
        <charset val="204"/>
      </rPr>
      <t xml:space="preserve">Показатель 1. </t>
    </r>
    <r>
      <rPr>
        <sz val="10"/>
        <rFont val="Times New Roman"/>
        <family val="1"/>
        <charset val="204"/>
      </rPr>
      <t>Количество выданных паспортов  объектов внешнего благоустройства</t>
    </r>
  </si>
  <si>
    <r>
      <t xml:space="preserve">Показатель 3. </t>
    </r>
    <r>
      <rPr>
        <sz val="10"/>
        <color theme="1"/>
        <rFont val="Times New Roman"/>
        <family val="1"/>
        <charset val="204"/>
      </rPr>
      <t xml:space="preserve">Количество проведенных субботников </t>
    </r>
  </si>
  <si>
    <r>
      <t xml:space="preserve">Показатель 4. </t>
    </r>
    <r>
      <rPr>
        <sz val="10"/>
        <color theme="1"/>
        <rFont val="Times New Roman"/>
        <family val="1"/>
        <charset val="204"/>
      </rPr>
      <t>Продолжительность хранения незаконно установленных объектов движимого имущества (гаражи, тонары, киоски)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</si>
  <si>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отловленных безнадзорных животных</t>
    </r>
  </si>
  <si>
    <t>голов</t>
  </si>
  <si>
    <r>
      <rPr>
        <b/>
        <sz val="10"/>
        <rFont val="Times New Roman"/>
        <family val="1"/>
        <charset val="204"/>
      </rPr>
      <t xml:space="preserve">Показатель 1. </t>
    </r>
    <r>
      <rPr>
        <sz val="10"/>
        <rFont val="Times New Roman"/>
        <family val="1"/>
        <charset val="204"/>
      </rPr>
      <t xml:space="preserve"> Доля благоустроенных рекреационных зон от общей доли рекреационных зон</t>
    </r>
  </si>
  <si>
    <r>
      <rPr>
        <b/>
        <sz val="10"/>
        <rFont val="Times New Roman"/>
        <family val="1"/>
        <charset val="204"/>
      </rPr>
      <t xml:space="preserve">Показатель 1. </t>
    </r>
    <r>
      <rPr>
        <sz val="10"/>
        <rFont val="Times New Roman"/>
        <family val="1"/>
        <charset val="204"/>
      </rPr>
      <t xml:space="preserve">Количество обслуженных зеленых насаждений 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</si>
  <si>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обслуженных  фонтанов (оплата коммунальных услуг)</t>
    </r>
  </si>
  <si>
    <r>
      <t xml:space="preserve">Показатель 2.   </t>
    </r>
    <r>
      <rPr>
        <sz val="10"/>
        <color theme="1"/>
        <rFont val="Times New Roman"/>
        <family val="1"/>
        <charset val="204"/>
      </rPr>
      <t>Доля фонтанов от общего количества фонтанов требующих ремонта</t>
    </r>
  </si>
  <si>
    <r>
      <t>Показатель 5.</t>
    </r>
    <r>
      <rPr>
        <sz val="10"/>
        <color theme="1"/>
        <rFont val="Times New Roman"/>
        <family val="1"/>
        <charset val="204"/>
      </rPr>
      <t xml:space="preserve"> Продолжительность работы мемориала  "Вечный огонь"</t>
    </r>
  </si>
  <si>
    <t>ч</t>
  </si>
  <si>
    <r>
      <t xml:space="preserve">Показатель 1.    </t>
    </r>
    <r>
      <rPr>
        <sz val="10"/>
        <color theme="1"/>
        <rFont val="Times New Roman"/>
        <family val="1"/>
        <charset val="204"/>
      </rPr>
      <t>Районы города, на которых производится уборка улиц (МБУ г. Астрахани "Чистый город")</t>
    </r>
  </si>
  <si>
    <r>
      <t xml:space="preserve">Мероприятие 1.1.7.             </t>
    </r>
    <r>
      <rPr>
        <sz val="10"/>
        <rFont val="Times New Roman"/>
        <family val="1"/>
        <charset val="204"/>
      </rPr>
      <t>Уборка улиц города</t>
    </r>
  </si>
  <si>
    <t>муниципальной программы муниципального образования "Город Астрахань" "Повышение уровня благоустройства и улучшение  санитарного состояния города Астрахани"</t>
  </si>
  <si>
    <t>м2</t>
  </si>
  <si>
    <t>ед</t>
  </si>
  <si>
    <t xml:space="preserve">Управление по коммунальному хозяйству и благоустройству администрации МО "Город Астрахань" </t>
  </si>
  <si>
    <r>
      <t xml:space="preserve">Мероприятие 1.1.8. </t>
    </r>
    <r>
      <rPr>
        <sz val="10"/>
        <rFont val="Times New Roman"/>
        <family val="1"/>
        <charset val="204"/>
      </rPr>
      <t>Создание условий для массового летнего отдыха населения города Астрахани</t>
    </r>
  </si>
  <si>
    <r>
      <t xml:space="preserve">Мероприятие 2. </t>
    </r>
    <r>
      <rPr>
        <sz val="10"/>
        <color theme="1"/>
        <rFont val="Times New Roman"/>
        <family val="1"/>
        <charset val="204"/>
      </rPr>
      <t>Строительство кладбища</t>
    </r>
  </si>
  <si>
    <r>
      <t xml:space="preserve">Мероприятие 1.1.6. </t>
    </r>
    <r>
      <rPr>
        <sz val="10"/>
        <rFont val="Times New Roman"/>
        <family val="1"/>
        <charset val="204"/>
      </rPr>
      <t>Обеспечение санитарно-эпидемиологического благополучия населения</t>
    </r>
  </si>
  <si>
    <r>
      <t xml:space="preserve">Показатель 1.  </t>
    </r>
    <r>
      <rPr>
        <sz val="10"/>
        <color theme="1"/>
        <rFont val="Times New Roman"/>
        <family val="1"/>
        <charset val="204"/>
      </rPr>
      <t xml:space="preserve">Увеличение площади мест захоронений на территории кладбища (Алевчиков бугор) </t>
    </r>
  </si>
  <si>
    <r>
      <t xml:space="preserve">Показатель 7. </t>
    </r>
    <r>
      <rPr>
        <sz val="10"/>
        <color theme="1"/>
        <rFont val="Times New Roman"/>
        <family val="1"/>
        <charset val="204"/>
      </rPr>
      <t>Площадь скошенной растительности на территории кладбища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</si>
  <si>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открытых официальных мест массового летнего отдыха</t>
    </r>
  </si>
  <si>
    <r>
      <t xml:space="preserve">Показатель 6. </t>
    </r>
    <r>
      <rPr>
        <sz val="10"/>
        <color theme="1"/>
        <rFont val="Times New Roman"/>
        <family val="1"/>
        <charset val="204"/>
      </rPr>
      <t>Площадь территории подвергщейся гербецидной обработке</t>
    </r>
  </si>
  <si>
    <t>Начальник управления</t>
  </si>
  <si>
    <t>В.В.Наумов</t>
  </si>
  <si>
    <r>
      <rPr>
        <b/>
        <sz val="10"/>
        <rFont val="Times New Roman"/>
        <family val="1"/>
        <charset val="204"/>
      </rPr>
      <t xml:space="preserve">Показатель 1. </t>
    </r>
    <r>
      <rPr>
        <sz val="10"/>
        <rFont val="Times New Roman"/>
        <family val="1"/>
        <charset val="204"/>
      </rPr>
      <t>Количество обслуженных парков, скверов и набережных (МБУ г.Астрахани "Зеленый город")</t>
    </r>
  </si>
  <si>
    <r>
      <rPr>
        <b/>
        <sz val="10"/>
        <rFont val="Times New Roman"/>
        <family val="1"/>
        <charset val="204"/>
      </rPr>
      <t>Мероприятие 1.1.3</t>
    </r>
    <r>
      <rPr>
        <sz val="10"/>
        <rFont val="Times New Roman"/>
        <family val="1"/>
        <charset val="204"/>
      </rPr>
      <t xml:space="preserve"> Комплексное содержание парков, скверов и набережных (МБУ г.Астрахани "Зеленый город")</t>
    </r>
  </si>
  <si>
    <t>в том числе на 01.07.</t>
  </si>
  <si>
    <r>
      <rPr>
        <b/>
        <sz val="10"/>
        <rFont val="Times New Roman"/>
        <family val="1"/>
        <charset val="204"/>
      </rPr>
      <t xml:space="preserve">Задача 1.3. </t>
    </r>
    <r>
      <rPr>
        <sz val="10"/>
        <rFont val="Times New Roman"/>
        <family val="1"/>
        <charset val="204"/>
      </rPr>
      <t>Поддержание благоприятных и комфортных условий для отдыха и досуга жителей города</t>
    </r>
  </si>
  <si>
    <r>
      <rPr>
        <b/>
        <sz val="10"/>
        <rFont val="Times New Roman"/>
        <family val="1"/>
        <charset val="204"/>
      </rPr>
      <t xml:space="preserve">Показатель 1. </t>
    </r>
    <r>
      <rPr>
        <sz val="10"/>
        <rFont val="Times New Roman"/>
        <family val="1"/>
        <charset val="204"/>
      </rPr>
      <t xml:space="preserve"> Доля благоустроенных мест захоронений от общего количества мест захоронений                   </t>
    </r>
  </si>
  <si>
    <t>в том числе:</t>
  </si>
  <si>
    <t>Администрация Кировского района</t>
  </si>
  <si>
    <t>Администрация Ленинского района</t>
  </si>
  <si>
    <t>Администрация Советского района</t>
  </si>
  <si>
    <t>Администрация Трусовского района</t>
  </si>
  <si>
    <t>х</t>
  </si>
  <si>
    <r>
      <rPr>
        <b/>
        <sz val="10"/>
        <rFont val="Times New Roman"/>
        <family val="1"/>
        <charset val="204"/>
      </rPr>
      <t xml:space="preserve">Показатель 1.  </t>
    </r>
    <r>
      <rPr>
        <sz val="10"/>
        <rFont val="Times New Roman"/>
        <family val="1"/>
        <charset val="204"/>
      </rPr>
      <t xml:space="preserve">             Удовлетворенность потребностей жителей города в комфортных условиях для отдыха и досуга</t>
    </r>
  </si>
  <si>
    <t>Управление по коммунальному хозяйству и благоусвтройству администраци МО "Город Астрахань", МБУ г.Астрахань "Чистый Город"</t>
  </si>
  <si>
    <t>Подпрограмма 2 "Формирование современной городской среды"</t>
  </si>
  <si>
    <r>
      <t xml:space="preserve">Задача 2.1. </t>
    </r>
    <r>
      <rPr>
        <sz val="10"/>
        <rFont val="Times New Roman"/>
        <family val="1"/>
        <charset val="204"/>
      </rPr>
      <t>Формирование единых ключевых подходов и приоритетов становления комфортной городской среды на территории города Астрахани с учетом основных подходов территориального развития</t>
    </r>
  </si>
  <si>
    <r>
      <t xml:space="preserve">Мероприятие 2.1.1. </t>
    </r>
    <r>
      <rPr>
        <sz val="10"/>
        <rFont val="Times New Roman"/>
        <family val="1"/>
        <charset val="204"/>
      </rPr>
      <t>Благоустройство дворовых территорий многоквартирных домов</t>
    </r>
  </si>
  <si>
    <r>
      <t xml:space="preserve">Показатель 1. </t>
    </r>
    <r>
      <rPr>
        <sz val="10"/>
        <rFont val="Times New Roman"/>
        <family val="1"/>
        <charset val="204"/>
      </rPr>
      <t>Количество благоустроенных дворовых территорий</t>
    </r>
  </si>
  <si>
    <r>
      <t xml:space="preserve">Мероприятие 2.1.2. </t>
    </r>
    <r>
      <rPr>
        <sz val="10"/>
        <rFont val="Times New Roman"/>
        <family val="1"/>
        <charset val="204"/>
      </rPr>
      <t>Благоустройство муниципальных территорий общего пользования (парки, скверы, набережные и т.д.)</t>
    </r>
  </si>
  <si>
    <r>
      <t xml:space="preserve">Задача 2.2. </t>
    </r>
    <r>
      <rPr>
        <sz val="10"/>
        <rFont val="Times New Roman"/>
        <family val="1"/>
        <charset val="204"/>
      </rPr>
      <t>создание универсальных механизмов вовлеченности заинтересованных граждан, организаций в реализацию мероприятий по благоустройству территории муниципального образования "Город Астрахань"</t>
    </r>
  </si>
  <si>
    <r>
      <t xml:space="preserve">Позазатель 1. </t>
    </r>
    <r>
      <rPr>
        <sz val="10"/>
        <rFont val="Times New Roman"/>
        <family val="1"/>
        <charset val="204"/>
      </rPr>
      <t>Доля населения города Астрахани, охваченного формированием городской среды</t>
    </r>
  </si>
  <si>
    <r>
      <t xml:space="preserve">Мероприятие 2.2.1. </t>
    </r>
    <r>
      <rPr>
        <sz val="10"/>
        <rFont val="Times New Roman"/>
        <family val="1"/>
        <charset val="204"/>
      </rPr>
      <t>Вовлечение заинтересованных граждан, организаций в реализацию мероприятий по благоустройству территории муниципального образования "Город Астрахань"</t>
    </r>
  </si>
  <si>
    <t>Управление по коммунальному хозяйству и благоустройству администрации МО "Город Астрахань</t>
  </si>
  <si>
    <r>
      <t xml:space="preserve">Показатель 1. </t>
    </r>
    <r>
      <rPr>
        <sz val="10"/>
        <rFont val="Times New Roman"/>
        <family val="1"/>
        <charset val="204"/>
      </rPr>
      <t>Доля вовлеченных заинтересованных граждан, организаций в реализацию мероприятий по благоустройству территории муниципального образования "Город Астрахань"</t>
    </r>
  </si>
  <si>
    <r>
      <t xml:space="preserve">Задача 1.4. </t>
    </r>
    <r>
      <rPr>
        <sz val="10"/>
        <rFont val="Times New Roman"/>
        <family val="1"/>
        <charset val="204"/>
      </rPr>
      <t xml:space="preserve"> Повышение качества и комфорта городской среды на территории города Астрахани</t>
    </r>
  </si>
  <si>
    <r>
      <t xml:space="preserve">Цель 2.1. </t>
    </r>
    <r>
      <rPr>
        <sz val="10"/>
        <rFont val="Times New Roman"/>
        <family val="1"/>
        <charset val="204"/>
      </rPr>
      <t>Повышение качества и комфорта городской среды на территории города Астрахани</t>
    </r>
  </si>
  <si>
    <r>
      <t xml:space="preserve">Показатель 8. </t>
    </r>
    <r>
      <rPr>
        <sz val="10"/>
        <color theme="1"/>
        <rFont val="Times New Roman"/>
        <family val="1"/>
        <charset val="204"/>
      </rPr>
      <t>Количество подпорных стенок на прилегающей территории к дому по ул. С.Перовской,94</t>
    </r>
  </si>
  <si>
    <r>
      <t xml:space="preserve">Показатель 1. </t>
    </r>
    <r>
      <rPr>
        <sz val="10"/>
        <rFont val="Times New Roman"/>
        <family val="1"/>
        <charset val="204"/>
      </rPr>
      <t>Уровень благоустроенных территорий общего пользования и дворовых территорий участвующих в Подпрограмме</t>
    </r>
  </si>
  <si>
    <r>
      <t xml:space="preserve">Показатель 2. </t>
    </r>
    <r>
      <rPr>
        <sz val="10"/>
        <rFont val="Times New Roman"/>
        <family val="1"/>
        <charset val="204"/>
      </rPr>
      <t>Доля благоустроенных  дворовых территорий участвующих в Подпрограмме</t>
    </r>
  </si>
  <si>
    <t>Подпрограмма 1 "Благоустройство территории  города для обеспечения отдыха и досуга жителей"</t>
  </si>
  <si>
    <r>
      <t xml:space="preserve">Показатель 1. </t>
    </r>
    <r>
      <rPr>
        <sz val="10"/>
        <rFont val="Times New Roman"/>
        <family val="1"/>
        <charset val="204"/>
      </rPr>
      <t>Уровень благоустроенных территорий общего пользования (парки, скверы, набережные и т.д.) и дворовых территорий участвующих в Подпрограмме</t>
    </r>
  </si>
  <si>
    <r>
      <t xml:space="preserve">Показатель 1. </t>
    </r>
    <r>
      <rPr>
        <sz val="10"/>
        <rFont val="Times New Roman"/>
        <family val="1"/>
        <charset val="204"/>
      </rPr>
      <t>Доля благоустроенных территорий общего пользования (парки, скверы, набережные и т.д.) участвующих в Подпрограмме</t>
    </r>
  </si>
  <si>
    <r>
      <t xml:space="preserve">Показатель 1. </t>
    </r>
    <r>
      <rPr>
        <sz val="10"/>
        <rFont val="Times New Roman"/>
        <family val="1"/>
        <charset val="204"/>
      </rPr>
      <t>Количество благоустроенных муниципальных территорий общего пользования</t>
    </r>
  </si>
  <si>
    <r>
      <rPr>
        <b/>
        <sz val="10"/>
        <rFont val="Times New Roman"/>
        <family val="1"/>
        <charset val="204"/>
      </rPr>
      <t xml:space="preserve">Мероприятие 1. </t>
    </r>
    <r>
      <rPr>
        <sz val="10"/>
        <rFont val="Times New Roman"/>
        <family val="1"/>
        <charset val="204"/>
      </rPr>
      <t>Содержание мест захоронений (МБУ г.Астрахани "Чистый город", Управление по коммунальному хозяйству и благоустройству администрации муниципального образования "Город Астрахань")</t>
    </r>
  </si>
  <si>
    <t>Администрация муниципального образования "Город Астрахань" (Управление торговли и предпринимательства)</t>
  </si>
  <si>
    <t>Управление по коммунальному хозяйству и благоусвтройству администраци МО "Город Астрахань"</t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</si>
  <si>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благоустроенных и озелененных территорий по итогам проведенного конкурса</t>
    </r>
  </si>
  <si>
    <r>
      <t xml:space="preserve">Мероприятие 1.1.9.  </t>
    </r>
    <r>
      <rPr>
        <sz val="10"/>
        <rFont val="Times New Roman"/>
        <family val="1"/>
        <charset val="204"/>
      </rPr>
      <t>Благоустройство придомовых территорий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</si>
  <si>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благоустроенных придомовых территорий</t>
    </r>
  </si>
  <si>
    <r>
      <t xml:space="preserve">Мероприятие 1.1.10. </t>
    </r>
    <r>
      <rPr>
        <sz val="10"/>
        <rFont val="Times New Roman"/>
        <family val="1"/>
        <charset val="204"/>
      </rPr>
      <t>Проведение городского конкурса на лучшее благоустройство и озеленение  прилегающей территории</t>
    </r>
  </si>
  <si>
    <r>
      <t xml:space="preserve">Мероприятие 1.1.11. Изготовление и установка </t>
    </r>
    <r>
      <rPr>
        <sz val="10"/>
        <rFont val="Times New Roman"/>
        <family val="1"/>
        <charset val="204"/>
      </rPr>
      <t>аншлагов топонимических объектов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</si>
  <si>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изготовленных и установленных аншлагов топонимических объектов</t>
    </r>
  </si>
  <si>
    <t>шт.</t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</si>
  <si>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разработанной  технической документации</t>
    </r>
  </si>
  <si>
    <r>
      <t xml:space="preserve">Мероприятие 1.1.11. </t>
    </r>
    <r>
      <rPr>
        <sz val="10"/>
        <rFont val="Times New Roman"/>
        <family val="1"/>
        <charset val="204"/>
      </rPr>
      <t>Разработка рабочей документации по благоустройству муниципальных территорий общего пользования (парки, скверы, набережные и т.д.)</t>
    </r>
  </si>
  <si>
    <t xml:space="preserve">Приложение 2 к муниципальной программе муниципального образования "Город Астрахань" "Повышение уровня благоустройства и улучшение санитарного состояния города Астрахани"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</si>
</sst>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0" fillId="0" borderId="0" xfId="0" applyBorder="1"/>
    <xf numFmtId="0" fontId="6" fillId="0" borderId="0" xfId="1" applyFont="1"/>
    <xf numFmtId="0" fontId="6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6" fillId="0" borderId="1" xfId="1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1" xfId="1" applyFont="1" applyBorder="1" applyAlignment="1">
      <alignment horizontal="left" vertical="center" wrapText="1"/>
    </xf>
    <xf numFmtId="0" fontId="9" fillId="0" borderId="0" xfId="0" applyFont="1" applyAlignment="1"/>
    <xf numFmtId="0" fontId="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view="pageBreakPreview" zoomScale="60" zoomScaleNormal="70" workbookViewId="0">
      <selection activeCell="I2" sqref="I2:P2"/>
    </sheetView>
  </sheetViews>
  <sheetFormatPr defaultColWidth="11.5703125" defaultRowHeight="15" x14ac:dyDescent="0.25"/>
  <cols>
    <col min="1" max="1" width="3.5703125" customWidth="1"/>
    <col min="2" max="2" width="25.140625" customWidth="1"/>
    <col min="3" max="3" width="17" customWidth="1"/>
    <col min="4" max="4" width="18.5703125" customWidth="1"/>
    <col min="5" max="5" width="6.140625" customWidth="1"/>
    <col min="6" max="6" width="7" customWidth="1"/>
    <col min="7" max="7" width="7.28515625" customWidth="1"/>
    <col min="8" max="8" width="10.42578125" customWidth="1"/>
    <col min="9" max="9" width="9" customWidth="1"/>
    <col min="10" max="10" width="9.42578125" style="39" customWidth="1"/>
    <col min="11" max="11" width="8.7109375" customWidth="1"/>
    <col min="12" max="12" width="8" customWidth="1"/>
    <col min="13" max="13" width="9.5703125" customWidth="1"/>
    <col min="14" max="15" width="9.5703125" style="13" customWidth="1"/>
    <col min="16" max="16" width="15.42578125" customWidth="1"/>
    <col min="258" max="258" width="4.5703125" customWidth="1"/>
    <col min="259" max="259" width="29.140625" customWidth="1"/>
    <col min="260" max="260" width="14.140625" customWidth="1"/>
    <col min="262" max="262" width="10" customWidth="1"/>
    <col min="263" max="263" width="19.85546875" customWidth="1"/>
    <col min="264" max="264" width="12.28515625" customWidth="1"/>
    <col min="265" max="265" width="10" customWidth="1"/>
    <col min="266" max="266" width="10.140625" customWidth="1"/>
    <col min="267" max="267" width="10.28515625" customWidth="1"/>
    <col min="268" max="268" width="10.42578125" customWidth="1"/>
    <col min="269" max="270" width="10.85546875" customWidth="1"/>
    <col min="271" max="271" width="9.7109375" customWidth="1"/>
    <col min="272" max="272" width="12.85546875" customWidth="1"/>
    <col min="514" max="514" width="4.5703125" customWidth="1"/>
    <col min="515" max="515" width="29.140625" customWidth="1"/>
    <col min="516" max="516" width="14.140625" customWidth="1"/>
    <col min="518" max="518" width="10" customWidth="1"/>
    <col min="519" max="519" width="19.85546875" customWidth="1"/>
    <col min="520" max="520" width="12.28515625" customWidth="1"/>
    <col min="521" max="521" width="10" customWidth="1"/>
    <col min="522" max="522" width="10.140625" customWidth="1"/>
    <col min="523" max="523" width="10.28515625" customWidth="1"/>
    <col min="524" max="524" width="10.42578125" customWidth="1"/>
    <col min="525" max="526" width="10.85546875" customWidth="1"/>
    <col min="527" max="527" width="9.7109375" customWidth="1"/>
    <col min="528" max="528" width="12.85546875" customWidth="1"/>
    <col min="770" max="770" width="4.5703125" customWidth="1"/>
    <col min="771" max="771" width="29.140625" customWidth="1"/>
    <col min="772" max="772" width="14.140625" customWidth="1"/>
    <col min="774" max="774" width="10" customWidth="1"/>
    <col min="775" max="775" width="19.85546875" customWidth="1"/>
    <col min="776" max="776" width="12.28515625" customWidth="1"/>
    <col min="777" max="777" width="10" customWidth="1"/>
    <col min="778" max="778" width="10.140625" customWidth="1"/>
    <col min="779" max="779" width="10.28515625" customWidth="1"/>
    <col min="780" max="780" width="10.42578125" customWidth="1"/>
    <col min="781" max="782" width="10.85546875" customWidth="1"/>
    <col min="783" max="783" width="9.7109375" customWidth="1"/>
    <col min="784" max="784" width="12.85546875" customWidth="1"/>
    <col min="1026" max="1026" width="4.5703125" customWidth="1"/>
    <col min="1027" max="1027" width="29.140625" customWidth="1"/>
    <col min="1028" max="1028" width="14.140625" customWidth="1"/>
    <col min="1030" max="1030" width="10" customWidth="1"/>
    <col min="1031" max="1031" width="19.85546875" customWidth="1"/>
    <col min="1032" max="1032" width="12.28515625" customWidth="1"/>
    <col min="1033" max="1033" width="10" customWidth="1"/>
    <col min="1034" max="1034" width="10.140625" customWidth="1"/>
    <col min="1035" max="1035" width="10.28515625" customWidth="1"/>
    <col min="1036" max="1036" width="10.42578125" customWidth="1"/>
    <col min="1037" max="1038" width="10.85546875" customWidth="1"/>
    <col min="1039" max="1039" width="9.7109375" customWidth="1"/>
    <col min="1040" max="1040" width="12.85546875" customWidth="1"/>
    <col min="1282" max="1282" width="4.5703125" customWidth="1"/>
    <col min="1283" max="1283" width="29.140625" customWidth="1"/>
    <col min="1284" max="1284" width="14.140625" customWidth="1"/>
    <col min="1286" max="1286" width="10" customWidth="1"/>
    <col min="1287" max="1287" width="19.85546875" customWidth="1"/>
    <col min="1288" max="1288" width="12.28515625" customWidth="1"/>
    <col min="1289" max="1289" width="10" customWidth="1"/>
    <col min="1290" max="1290" width="10.140625" customWidth="1"/>
    <col min="1291" max="1291" width="10.28515625" customWidth="1"/>
    <col min="1292" max="1292" width="10.42578125" customWidth="1"/>
    <col min="1293" max="1294" width="10.85546875" customWidth="1"/>
    <col min="1295" max="1295" width="9.7109375" customWidth="1"/>
    <col min="1296" max="1296" width="12.85546875" customWidth="1"/>
    <col min="1538" max="1538" width="4.5703125" customWidth="1"/>
    <col min="1539" max="1539" width="29.140625" customWidth="1"/>
    <col min="1540" max="1540" width="14.140625" customWidth="1"/>
    <col min="1542" max="1542" width="10" customWidth="1"/>
    <col min="1543" max="1543" width="19.85546875" customWidth="1"/>
    <col min="1544" max="1544" width="12.28515625" customWidth="1"/>
    <col min="1545" max="1545" width="10" customWidth="1"/>
    <col min="1546" max="1546" width="10.140625" customWidth="1"/>
    <col min="1547" max="1547" width="10.28515625" customWidth="1"/>
    <col min="1548" max="1548" width="10.42578125" customWidth="1"/>
    <col min="1549" max="1550" width="10.85546875" customWidth="1"/>
    <col min="1551" max="1551" width="9.7109375" customWidth="1"/>
    <col min="1552" max="1552" width="12.85546875" customWidth="1"/>
    <col min="1794" max="1794" width="4.5703125" customWidth="1"/>
    <col min="1795" max="1795" width="29.140625" customWidth="1"/>
    <col min="1796" max="1796" width="14.140625" customWidth="1"/>
    <col min="1798" max="1798" width="10" customWidth="1"/>
    <col min="1799" max="1799" width="19.85546875" customWidth="1"/>
    <col min="1800" max="1800" width="12.28515625" customWidth="1"/>
    <col min="1801" max="1801" width="10" customWidth="1"/>
    <col min="1802" max="1802" width="10.140625" customWidth="1"/>
    <col min="1803" max="1803" width="10.28515625" customWidth="1"/>
    <col min="1804" max="1804" width="10.42578125" customWidth="1"/>
    <col min="1805" max="1806" width="10.85546875" customWidth="1"/>
    <col min="1807" max="1807" width="9.7109375" customWidth="1"/>
    <col min="1808" max="1808" width="12.85546875" customWidth="1"/>
    <col min="2050" max="2050" width="4.5703125" customWidth="1"/>
    <col min="2051" max="2051" width="29.140625" customWidth="1"/>
    <col min="2052" max="2052" width="14.140625" customWidth="1"/>
    <col min="2054" max="2054" width="10" customWidth="1"/>
    <col min="2055" max="2055" width="19.85546875" customWidth="1"/>
    <col min="2056" max="2056" width="12.28515625" customWidth="1"/>
    <col min="2057" max="2057" width="10" customWidth="1"/>
    <col min="2058" max="2058" width="10.140625" customWidth="1"/>
    <col min="2059" max="2059" width="10.28515625" customWidth="1"/>
    <col min="2060" max="2060" width="10.42578125" customWidth="1"/>
    <col min="2061" max="2062" width="10.85546875" customWidth="1"/>
    <col min="2063" max="2063" width="9.7109375" customWidth="1"/>
    <col min="2064" max="2064" width="12.85546875" customWidth="1"/>
    <col min="2306" max="2306" width="4.5703125" customWidth="1"/>
    <col min="2307" max="2307" width="29.140625" customWidth="1"/>
    <col min="2308" max="2308" width="14.140625" customWidth="1"/>
    <col min="2310" max="2310" width="10" customWidth="1"/>
    <col min="2311" max="2311" width="19.85546875" customWidth="1"/>
    <col min="2312" max="2312" width="12.28515625" customWidth="1"/>
    <col min="2313" max="2313" width="10" customWidth="1"/>
    <col min="2314" max="2314" width="10.140625" customWidth="1"/>
    <col min="2315" max="2315" width="10.28515625" customWidth="1"/>
    <col min="2316" max="2316" width="10.42578125" customWidth="1"/>
    <col min="2317" max="2318" width="10.85546875" customWidth="1"/>
    <col min="2319" max="2319" width="9.7109375" customWidth="1"/>
    <col min="2320" max="2320" width="12.85546875" customWidth="1"/>
    <col min="2562" max="2562" width="4.5703125" customWidth="1"/>
    <col min="2563" max="2563" width="29.140625" customWidth="1"/>
    <col min="2564" max="2564" width="14.140625" customWidth="1"/>
    <col min="2566" max="2566" width="10" customWidth="1"/>
    <col min="2567" max="2567" width="19.85546875" customWidth="1"/>
    <col min="2568" max="2568" width="12.28515625" customWidth="1"/>
    <col min="2569" max="2569" width="10" customWidth="1"/>
    <col min="2570" max="2570" width="10.140625" customWidth="1"/>
    <col min="2571" max="2571" width="10.28515625" customWidth="1"/>
    <col min="2572" max="2572" width="10.42578125" customWidth="1"/>
    <col min="2573" max="2574" width="10.85546875" customWidth="1"/>
    <col min="2575" max="2575" width="9.7109375" customWidth="1"/>
    <col min="2576" max="2576" width="12.85546875" customWidth="1"/>
    <col min="2818" max="2818" width="4.5703125" customWidth="1"/>
    <col min="2819" max="2819" width="29.140625" customWidth="1"/>
    <col min="2820" max="2820" width="14.140625" customWidth="1"/>
    <col min="2822" max="2822" width="10" customWidth="1"/>
    <col min="2823" max="2823" width="19.85546875" customWidth="1"/>
    <col min="2824" max="2824" width="12.28515625" customWidth="1"/>
    <col min="2825" max="2825" width="10" customWidth="1"/>
    <col min="2826" max="2826" width="10.140625" customWidth="1"/>
    <col min="2827" max="2827" width="10.28515625" customWidth="1"/>
    <col min="2828" max="2828" width="10.42578125" customWidth="1"/>
    <col min="2829" max="2830" width="10.85546875" customWidth="1"/>
    <col min="2831" max="2831" width="9.7109375" customWidth="1"/>
    <col min="2832" max="2832" width="12.85546875" customWidth="1"/>
    <col min="3074" max="3074" width="4.5703125" customWidth="1"/>
    <col min="3075" max="3075" width="29.140625" customWidth="1"/>
    <col min="3076" max="3076" width="14.140625" customWidth="1"/>
    <col min="3078" max="3078" width="10" customWidth="1"/>
    <col min="3079" max="3079" width="19.85546875" customWidth="1"/>
    <col min="3080" max="3080" width="12.28515625" customWidth="1"/>
    <col min="3081" max="3081" width="10" customWidth="1"/>
    <col min="3082" max="3082" width="10.140625" customWidth="1"/>
    <col min="3083" max="3083" width="10.28515625" customWidth="1"/>
    <col min="3084" max="3084" width="10.42578125" customWidth="1"/>
    <col min="3085" max="3086" width="10.85546875" customWidth="1"/>
    <col min="3087" max="3087" width="9.7109375" customWidth="1"/>
    <col min="3088" max="3088" width="12.85546875" customWidth="1"/>
    <col min="3330" max="3330" width="4.5703125" customWidth="1"/>
    <col min="3331" max="3331" width="29.140625" customWidth="1"/>
    <col min="3332" max="3332" width="14.140625" customWidth="1"/>
    <col min="3334" max="3334" width="10" customWidth="1"/>
    <col min="3335" max="3335" width="19.85546875" customWidth="1"/>
    <col min="3336" max="3336" width="12.28515625" customWidth="1"/>
    <col min="3337" max="3337" width="10" customWidth="1"/>
    <col min="3338" max="3338" width="10.140625" customWidth="1"/>
    <col min="3339" max="3339" width="10.28515625" customWidth="1"/>
    <col min="3340" max="3340" width="10.42578125" customWidth="1"/>
    <col min="3341" max="3342" width="10.85546875" customWidth="1"/>
    <col min="3343" max="3343" width="9.7109375" customWidth="1"/>
    <col min="3344" max="3344" width="12.85546875" customWidth="1"/>
    <col min="3586" max="3586" width="4.5703125" customWidth="1"/>
    <col min="3587" max="3587" width="29.140625" customWidth="1"/>
    <col min="3588" max="3588" width="14.140625" customWidth="1"/>
    <col min="3590" max="3590" width="10" customWidth="1"/>
    <col min="3591" max="3591" width="19.85546875" customWidth="1"/>
    <col min="3592" max="3592" width="12.28515625" customWidth="1"/>
    <col min="3593" max="3593" width="10" customWidth="1"/>
    <col min="3594" max="3594" width="10.140625" customWidth="1"/>
    <col min="3595" max="3595" width="10.28515625" customWidth="1"/>
    <col min="3596" max="3596" width="10.42578125" customWidth="1"/>
    <col min="3597" max="3598" width="10.85546875" customWidth="1"/>
    <col min="3599" max="3599" width="9.7109375" customWidth="1"/>
    <col min="3600" max="3600" width="12.85546875" customWidth="1"/>
    <col min="3842" max="3842" width="4.5703125" customWidth="1"/>
    <col min="3843" max="3843" width="29.140625" customWidth="1"/>
    <col min="3844" max="3844" width="14.140625" customWidth="1"/>
    <col min="3846" max="3846" width="10" customWidth="1"/>
    <col min="3847" max="3847" width="19.85546875" customWidth="1"/>
    <col min="3848" max="3848" width="12.28515625" customWidth="1"/>
    <col min="3849" max="3849" width="10" customWidth="1"/>
    <col min="3850" max="3850" width="10.140625" customWidth="1"/>
    <col min="3851" max="3851" width="10.28515625" customWidth="1"/>
    <col min="3852" max="3852" width="10.42578125" customWidth="1"/>
    <col min="3853" max="3854" width="10.85546875" customWidth="1"/>
    <col min="3855" max="3855" width="9.7109375" customWidth="1"/>
    <col min="3856" max="3856" width="12.85546875" customWidth="1"/>
    <col min="4098" max="4098" width="4.5703125" customWidth="1"/>
    <col min="4099" max="4099" width="29.140625" customWidth="1"/>
    <col min="4100" max="4100" width="14.140625" customWidth="1"/>
    <col min="4102" max="4102" width="10" customWidth="1"/>
    <col min="4103" max="4103" width="19.85546875" customWidth="1"/>
    <col min="4104" max="4104" width="12.28515625" customWidth="1"/>
    <col min="4105" max="4105" width="10" customWidth="1"/>
    <col min="4106" max="4106" width="10.140625" customWidth="1"/>
    <col min="4107" max="4107" width="10.28515625" customWidth="1"/>
    <col min="4108" max="4108" width="10.42578125" customWidth="1"/>
    <col min="4109" max="4110" width="10.85546875" customWidth="1"/>
    <col min="4111" max="4111" width="9.7109375" customWidth="1"/>
    <col min="4112" max="4112" width="12.85546875" customWidth="1"/>
    <col min="4354" max="4354" width="4.5703125" customWidth="1"/>
    <col min="4355" max="4355" width="29.140625" customWidth="1"/>
    <col min="4356" max="4356" width="14.140625" customWidth="1"/>
    <col min="4358" max="4358" width="10" customWidth="1"/>
    <col min="4359" max="4359" width="19.85546875" customWidth="1"/>
    <col min="4360" max="4360" width="12.28515625" customWidth="1"/>
    <col min="4361" max="4361" width="10" customWidth="1"/>
    <col min="4362" max="4362" width="10.140625" customWidth="1"/>
    <col min="4363" max="4363" width="10.28515625" customWidth="1"/>
    <col min="4364" max="4364" width="10.42578125" customWidth="1"/>
    <col min="4365" max="4366" width="10.85546875" customWidth="1"/>
    <col min="4367" max="4367" width="9.7109375" customWidth="1"/>
    <col min="4368" max="4368" width="12.85546875" customWidth="1"/>
    <col min="4610" max="4610" width="4.5703125" customWidth="1"/>
    <col min="4611" max="4611" width="29.140625" customWidth="1"/>
    <col min="4612" max="4612" width="14.140625" customWidth="1"/>
    <col min="4614" max="4614" width="10" customWidth="1"/>
    <col min="4615" max="4615" width="19.85546875" customWidth="1"/>
    <col min="4616" max="4616" width="12.28515625" customWidth="1"/>
    <col min="4617" max="4617" width="10" customWidth="1"/>
    <col min="4618" max="4618" width="10.140625" customWidth="1"/>
    <col min="4619" max="4619" width="10.28515625" customWidth="1"/>
    <col min="4620" max="4620" width="10.42578125" customWidth="1"/>
    <col min="4621" max="4622" width="10.85546875" customWidth="1"/>
    <col min="4623" max="4623" width="9.7109375" customWidth="1"/>
    <col min="4624" max="4624" width="12.85546875" customWidth="1"/>
    <col min="4866" max="4866" width="4.5703125" customWidth="1"/>
    <col min="4867" max="4867" width="29.140625" customWidth="1"/>
    <col min="4868" max="4868" width="14.140625" customWidth="1"/>
    <col min="4870" max="4870" width="10" customWidth="1"/>
    <col min="4871" max="4871" width="19.85546875" customWidth="1"/>
    <col min="4872" max="4872" width="12.28515625" customWidth="1"/>
    <col min="4873" max="4873" width="10" customWidth="1"/>
    <col min="4874" max="4874" width="10.140625" customWidth="1"/>
    <col min="4875" max="4875" width="10.28515625" customWidth="1"/>
    <col min="4876" max="4876" width="10.42578125" customWidth="1"/>
    <col min="4877" max="4878" width="10.85546875" customWidth="1"/>
    <col min="4879" max="4879" width="9.7109375" customWidth="1"/>
    <col min="4880" max="4880" width="12.85546875" customWidth="1"/>
    <col min="5122" max="5122" width="4.5703125" customWidth="1"/>
    <col min="5123" max="5123" width="29.140625" customWidth="1"/>
    <col min="5124" max="5124" width="14.140625" customWidth="1"/>
    <col min="5126" max="5126" width="10" customWidth="1"/>
    <col min="5127" max="5127" width="19.85546875" customWidth="1"/>
    <col min="5128" max="5128" width="12.28515625" customWidth="1"/>
    <col min="5129" max="5129" width="10" customWidth="1"/>
    <col min="5130" max="5130" width="10.140625" customWidth="1"/>
    <col min="5131" max="5131" width="10.28515625" customWidth="1"/>
    <col min="5132" max="5132" width="10.42578125" customWidth="1"/>
    <col min="5133" max="5134" width="10.85546875" customWidth="1"/>
    <col min="5135" max="5135" width="9.7109375" customWidth="1"/>
    <col min="5136" max="5136" width="12.85546875" customWidth="1"/>
    <col min="5378" max="5378" width="4.5703125" customWidth="1"/>
    <col min="5379" max="5379" width="29.140625" customWidth="1"/>
    <col min="5380" max="5380" width="14.140625" customWidth="1"/>
    <col min="5382" max="5382" width="10" customWidth="1"/>
    <col min="5383" max="5383" width="19.85546875" customWidth="1"/>
    <col min="5384" max="5384" width="12.28515625" customWidth="1"/>
    <col min="5385" max="5385" width="10" customWidth="1"/>
    <col min="5386" max="5386" width="10.140625" customWidth="1"/>
    <col min="5387" max="5387" width="10.28515625" customWidth="1"/>
    <col min="5388" max="5388" width="10.42578125" customWidth="1"/>
    <col min="5389" max="5390" width="10.85546875" customWidth="1"/>
    <col min="5391" max="5391" width="9.7109375" customWidth="1"/>
    <col min="5392" max="5392" width="12.85546875" customWidth="1"/>
    <col min="5634" max="5634" width="4.5703125" customWidth="1"/>
    <col min="5635" max="5635" width="29.140625" customWidth="1"/>
    <col min="5636" max="5636" width="14.140625" customWidth="1"/>
    <col min="5638" max="5638" width="10" customWidth="1"/>
    <col min="5639" max="5639" width="19.85546875" customWidth="1"/>
    <col min="5640" max="5640" width="12.28515625" customWidth="1"/>
    <col min="5641" max="5641" width="10" customWidth="1"/>
    <col min="5642" max="5642" width="10.140625" customWidth="1"/>
    <col min="5643" max="5643" width="10.28515625" customWidth="1"/>
    <col min="5644" max="5644" width="10.42578125" customWidth="1"/>
    <col min="5645" max="5646" width="10.85546875" customWidth="1"/>
    <col min="5647" max="5647" width="9.7109375" customWidth="1"/>
    <col min="5648" max="5648" width="12.85546875" customWidth="1"/>
    <col min="5890" max="5890" width="4.5703125" customWidth="1"/>
    <col min="5891" max="5891" width="29.140625" customWidth="1"/>
    <col min="5892" max="5892" width="14.140625" customWidth="1"/>
    <col min="5894" max="5894" width="10" customWidth="1"/>
    <col min="5895" max="5895" width="19.85546875" customWidth="1"/>
    <col min="5896" max="5896" width="12.28515625" customWidth="1"/>
    <col min="5897" max="5897" width="10" customWidth="1"/>
    <col min="5898" max="5898" width="10.140625" customWidth="1"/>
    <col min="5899" max="5899" width="10.28515625" customWidth="1"/>
    <col min="5900" max="5900" width="10.42578125" customWidth="1"/>
    <col min="5901" max="5902" width="10.85546875" customWidth="1"/>
    <col min="5903" max="5903" width="9.7109375" customWidth="1"/>
    <col min="5904" max="5904" width="12.85546875" customWidth="1"/>
    <col min="6146" max="6146" width="4.5703125" customWidth="1"/>
    <col min="6147" max="6147" width="29.140625" customWidth="1"/>
    <col min="6148" max="6148" width="14.140625" customWidth="1"/>
    <col min="6150" max="6150" width="10" customWidth="1"/>
    <col min="6151" max="6151" width="19.85546875" customWidth="1"/>
    <col min="6152" max="6152" width="12.28515625" customWidth="1"/>
    <col min="6153" max="6153" width="10" customWidth="1"/>
    <col min="6154" max="6154" width="10.140625" customWidth="1"/>
    <col min="6155" max="6155" width="10.28515625" customWidth="1"/>
    <col min="6156" max="6156" width="10.42578125" customWidth="1"/>
    <col min="6157" max="6158" width="10.85546875" customWidth="1"/>
    <col min="6159" max="6159" width="9.7109375" customWidth="1"/>
    <col min="6160" max="6160" width="12.85546875" customWidth="1"/>
    <col min="6402" max="6402" width="4.5703125" customWidth="1"/>
    <col min="6403" max="6403" width="29.140625" customWidth="1"/>
    <col min="6404" max="6404" width="14.140625" customWidth="1"/>
    <col min="6406" max="6406" width="10" customWidth="1"/>
    <col min="6407" max="6407" width="19.85546875" customWidth="1"/>
    <col min="6408" max="6408" width="12.28515625" customWidth="1"/>
    <col min="6409" max="6409" width="10" customWidth="1"/>
    <col min="6410" max="6410" width="10.140625" customWidth="1"/>
    <col min="6411" max="6411" width="10.28515625" customWidth="1"/>
    <col min="6412" max="6412" width="10.42578125" customWidth="1"/>
    <col min="6413" max="6414" width="10.85546875" customWidth="1"/>
    <col min="6415" max="6415" width="9.7109375" customWidth="1"/>
    <col min="6416" max="6416" width="12.85546875" customWidth="1"/>
    <col min="6658" max="6658" width="4.5703125" customWidth="1"/>
    <col min="6659" max="6659" width="29.140625" customWidth="1"/>
    <col min="6660" max="6660" width="14.140625" customWidth="1"/>
    <col min="6662" max="6662" width="10" customWidth="1"/>
    <col min="6663" max="6663" width="19.85546875" customWidth="1"/>
    <col min="6664" max="6664" width="12.28515625" customWidth="1"/>
    <col min="6665" max="6665" width="10" customWidth="1"/>
    <col min="6666" max="6666" width="10.140625" customWidth="1"/>
    <col min="6667" max="6667" width="10.28515625" customWidth="1"/>
    <col min="6668" max="6668" width="10.42578125" customWidth="1"/>
    <col min="6669" max="6670" width="10.85546875" customWidth="1"/>
    <col min="6671" max="6671" width="9.7109375" customWidth="1"/>
    <col min="6672" max="6672" width="12.85546875" customWidth="1"/>
    <col min="6914" max="6914" width="4.5703125" customWidth="1"/>
    <col min="6915" max="6915" width="29.140625" customWidth="1"/>
    <col min="6916" max="6916" width="14.140625" customWidth="1"/>
    <col min="6918" max="6918" width="10" customWidth="1"/>
    <col min="6919" max="6919" width="19.85546875" customWidth="1"/>
    <col min="6920" max="6920" width="12.28515625" customWidth="1"/>
    <col min="6921" max="6921" width="10" customWidth="1"/>
    <col min="6922" max="6922" width="10.140625" customWidth="1"/>
    <col min="6923" max="6923" width="10.28515625" customWidth="1"/>
    <col min="6924" max="6924" width="10.42578125" customWidth="1"/>
    <col min="6925" max="6926" width="10.85546875" customWidth="1"/>
    <col min="6927" max="6927" width="9.7109375" customWidth="1"/>
    <col min="6928" max="6928" width="12.85546875" customWidth="1"/>
    <col min="7170" max="7170" width="4.5703125" customWidth="1"/>
    <col min="7171" max="7171" width="29.140625" customWidth="1"/>
    <col min="7172" max="7172" width="14.140625" customWidth="1"/>
    <col min="7174" max="7174" width="10" customWidth="1"/>
    <col min="7175" max="7175" width="19.85546875" customWidth="1"/>
    <col min="7176" max="7176" width="12.28515625" customWidth="1"/>
    <col min="7177" max="7177" width="10" customWidth="1"/>
    <col min="7178" max="7178" width="10.140625" customWidth="1"/>
    <col min="7179" max="7179" width="10.28515625" customWidth="1"/>
    <col min="7180" max="7180" width="10.42578125" customWidth="1"/>
    <col min="7181" max="7182" width="10.85546875" customWidth="1"/>
    <col min="7183" max="7183" width="9.7109375" customWidth="1"/>
    <col min="7184" max="7184" width="12.85546875" customWidth="1"/>
    <col min="7426" max="7426" width="4.5703125" customWidth="1"/>
    <col min="7427" max="7427" width="29.140625" customWidth="1"/>
    <col min="7428" max="7428" width="14.140625" customWidth="1"/>
    <col min="7430" max="7430" width="10" customWidth="1"/>
    <col min="7431" max="7431" width="19.85546875" customWidth="1"/>
    <col min="7432" max="7432" width="12.28515625" customWidth="1"/>
    <col min="7433" max="7433" width="10" customWidth="1"/>
    <col min="7434" max="7434" width="10.140625" customWidth="1"/>
    <col min="7435" max="7435" width="10.28515625" customWidth="1"/>
    <col min="7436" max="7436" width="10.42578125" customWidth="1"/>
    <col min="7437" max="7438" width="10.85546875" customWidth="1"/>
    <col min="7439" max="7439" width="9.7109375" customWidth="1"/>
    <col min="7440" max="7440" width="12.85546875" customWidth="1"/>
    <col min="7682" max="7682" width="4.5703125" customWidth="1"/>
    <col min="7683" max="7683" width="29.140625" customWidth="1"/>
    <col min="7684" max="7684" width="14.140625" customWidth="1"/>
    <col min="7686" max="7686" width="10" customWidth="1"/>
    <col min="7687" max="7687" width="19.85546875" customWidth="1"/>
    <col min="7688" max="7688" width="12.28515625" customWidth="1"/>
    <col min="7689" max="7689" width="10" customWidth="1"/>
    <col min="7690" max="7690" width="10.140625" customWidth="1"/>
    <col min="7691" max="7691" width="10.28515625" customWidth="1"/>
    <col min="7692" max="7692" width="10.42578125" customWidth="1"/>
    <col min="7693" max="7694" width="10.85546875" customWidth="1"/>
    <col min="7695" max="7695" width="9.7109375" customWidth="1"/>
    <col min="7696" max="7696" width="12.85546875" customWidth="1"/>
    <col min="7938" max="7938" width="4.5703125" customWidth="1"/>
    <col min="7939" max="7939" width="29.140625" customWidth="1"/>
    <col min="7940" max="7940" width="14.140625" customWidth="1"/>
    <col min="7942" max="7942" width="10" customWidth="1"/>
    <col min="7943" max="7943" width="19.85546875" customWidth="1"/>
    <col min="7944" max="7944" width="12.28515625" customWidth="1"/>
    <col min="7945" max="7945" width="10" customWidth="1"/>
    <col min="7946" max="7946" width="10.140625" customWidth="1"/>
    <col min="7947" max="7947" width="10.28515625" customWidth="1"/>
    <col min="7948" max="7948" width="10.42578125" customWidth="1"/>
    <col min="7949" max="7950" width="10.85546875" customWidth="1"/>
    <col min="7951" max="7951" width="9.7109375" customWidth="1"/>
    <col min="7952" max="7952" width="12.85546875" customWidth="1"/>
    <col min="8194" max="8194" width="4.5703125" customWidth="1"/>
    <col min="8195" max="8195" width="29.140625" customWidth="1"/>
    <col min="8196" max="8196" width="14.140625" customWidth="1"/>
    <col min="8198" max="8198" width="10" customWidth="1"/>
    <col min="8199" max="8199" width="19.85546875" customWidth="1"/>
    <col min="8200" max="8200" width="12.28515625" customWidth="1"/>
    <col min="8201" max="8201" width="10" customWidth="1"/>
    <col min="8202" max="8202" width="10.140625" customWidth="1"/>
    <col min="8203" max="8203" width="10.28515625" customWidth="1"/>
    <col min="8204" max="8204" width="10.42578125" customWidth="1"/>
    <col min="8205" max="8206" width="10.85546875" customWidth="1"/>
    <col min="8207" max="8207" width="9.7109375" customWidth="1"/>
    <col min="8208" max="8208" width="12.85546875" customWidth="1"/>
    <col min="8450" max="8450" width="4.5703125" customWidth="1"/>
    <col min="8451" max="8451" width="29.140625" customWidth="1"/>
    <col min="8452" max="8452" width="14.140625" customWidth="1"/>
    <col min="8454" max="8454" width="10" customWidth="1"/>
    <col min="8455" max="8455" width="19.85546875" customWidth="1"/>
    <col min="8456" max="8456" width="12.28515625" customWidth="1"/>
    <col min="8457" max="8457" width="10" customWidth="1"/>
    <col min="8458" max="8458" width="10.140625" customWidth="1"/>
    <col min="8459" max="8459" width="10.28515625" customWidth="1"/>
    <col min="8460" max="8460" width="10.42578125" customWidth="1"/>
    <col min="8461" max="8462" width="10.85546875" customWidth="1"/>
    <col min="8463" max="8463" width="9.7109375" customWidth="1"/>
    <col min="8464" max="8464" width="12.85546875" customWidth="1"/>
    <col min="8706" max="8706" width="4.5703125" customWidth="1"/>
    <col min="8707" max="8707" width="29.140625" customWidth="1"/>
    <col min="8708" max="8708" width="14.140625" customWidth="1"/>
    <col min="8710" max="8710" width="10" customWidth="1"/>
    <col min="8711" max="8711" width="19.85546875" customWidth="1"/>
    <col min="8712" max="8712" width="12.28515625" customWidth="1"/>
    <col min="8713" max="8713" width="10" customWidth="1"/>
    <col min="8714" max="8714" width="10.140625" customWidth="1"/>
    <col min="8715" max="8715" width="10.28515625" customWidth="1"/>
    <col min="8716" max="8716" width="10.42578125" customWidth="1"/>
    <col min="8717" max="8718" width="10.85546875" customWidth="1"/>
    <col min="8719" max="8719" width="9.7109375" customWidth="1"/>
    <col min="8720" max="8720" width="12.85546875" customWidth="1"/>
    <col min="8962" max="8962" width="4.5703125" customWidth="1"/>
    <col min="8963" max="8963" width="29.140625" customWidth="1"/>
    <col min="8964" max="8964" width="14.140625" customWidth="1"/>
    <col min="8966" max="8966" width="10" customWidth="1"/>
    <col min="8967" max="8967" width="19.85546875" customWidth="1"/>
    <col min="8968" max="8968" width="12.28515625" customWidth="1"/>
    <col min="8969" max="8969" width="10" customWidth="1"/>
    <col min="8970" max="8970" width="10.140625" customWidth="1"/>
    <col min="8971" max="8971" width="10.28515625" customWidth="1"/>
    <col min="8972" max="8972" width="10.42578125" customWidth="1"/>
    <col min="8973" max="8974" width="10.85546875" customWidth="1"/>
    <col min="8975" max="8975" width="9.7109375" customWidth="1"/>
    <col min="8976" max="8976" width="12.85546875" customWidth="1"/>
    <col min="9218" max="9218" width="4.5703125" customWidth="1"/>
    <col min="9219" max="9219" width="29.140625" customWidth="1"/>
    <col min="9220" max="9220" width="14.140625" customWidth="1"/>
    <col min="9222" max="9222" width="10" customWidth="1"/>
    <col min="9223" max="9223" width="19.85546875" customWidth="1"/>
    <col min="9224" max="9224" width="12.28515625" customWidth="1"/>
    <col min="9225" max="9225" width="10" customWidth="1"/>
    <col min="9226" max="9226" width="10.140625" customWidth="1"/>
    <col min="9227" max="9227" width="10.28515625" customWidth="1"/>
    <col min="9228" max="9228" width="10.42578125" customWidth="1"/>
    <col min="9229" max="9230" width="10.85546875" customWidth="1"/>
    <col min="9231" max="9231" width="9.7109375" customWidth="1"/>
    <col min="9232" max="9232" width="12.85546875" customWidth="1"/>
    <col min="9474" max="9474" width="4.5703125" customWidth="1"/>
    <col min="9475" max="9475" width="29.140625" customWidth="1"/>
    <col min="9476" max="9476" width="14.140625" customWidth="1"/>
    <col min="9478" max="9478" width="10" customWidth="1"/>
    <col min="9479" max="9479" width="19.85546875" customWidth="1"/>
    <col min="9480" max="9480" width="12.28515625" customWidth="1"/>
    <col min="9481" max="9481" width="10" customWidth="1"/>
    <col min="9482" max="9482" width="10.140625" customWidth="1"/>
    <col min="9483" max="9483" width="10.28515625" customWidth="1"/>
    <col min="9484" max="9484" width="10.42578125" customWidth="1"/>
    <col min="9485" max="9486" width="10.85546875" customWidth="1"/>
    <col min="9487" max="9487" width="9.7109375" customWidth="1"/>
    <col min="9488" max="9488" width="12.85546875" customWidth="1"/>
    <col min="9730" max="9730" width="4.5703125" customWidth="1"/>
    <col min="9731" max="9731" width="29.140625" customWidth="1"/>
    <col min="9732" max="9732" width="14.140625" customWidth="1"/>
    <col min="9734" max="9734" width="10" customWidth="1"/>
    <col min="9735" max="9735" width="19.85546875" customWidth="1"/>
    <col min="9736" max="9736" width="12.28515625" customWidth="1"/>
    <col min="9737" max="9737" width="10" customWidth="1"/>
    <col min="9738" max="9738" width="10.140625" customWidth="1"/>
    <col min="9739" max="9739" width="10.28515625" customWidth="1"/>
    <col min="9740" max="9740" width="10.42578125" customWidth="1"/>
    <col min="9741" max="9742" width="10.85546875" customWidth="1"/>
    <col min="9743" max="9743" width="9.7109375" customWidth="1"/>
    <col min="9744" max="9744" width="12.85546875" customWidth="1"/>
    <col min="9986" max="9986" width="4.5703125" customWidth="1"/>
    <col min="9987" max="9987" width="29.140625" customWidth="1"/>
    <col min="9988" max="9988" width="14.140625" customWidth="1"/>
    <col min="9990" max="9990" width="10" customWidth="1"/>
    <col min="9991" max="9991" width="19.85546875" customWidth="1"/>
    <col min="9992" max="9992" width="12.28515625" customWidth="1"/>
    <col min="9993" max="9993" width="10" customWidth="1"/>
    <col min="9994" max="9994" width="10.140625" customWidth="1"/>
    <col min="9995" max="9995" width="10.28515625" customWidth="1"/>
    <col min="9996" max="9996" width="10.42578125" customWidth="1"/>
    <col min="9997" max="9998" width="10.85546875" customWidth="1"/>
    <col min="9999" max="9999" width="9.7109375" customWidth="1"/>
    <col min="10000" max="10000" width="12.85546875" customWidth="1"/>
    <col min="10242" max="10242" width="4.5703125" customWidth="1"/>
    <col min="10243" max="10243" width="29.140625" customWidth="1"/>
    <col min="10244" max="10244" width="14.140625" customWidth="1"/>
    <col min="10246" max="10246" width="10" customWidth="1"/>
    <col min="10247" max="10247" width="19.85546875" customWidth="1"/>
    <col min="10248" max="10248" width="12.28515625" customWidth="1"/>
    <col min="10249" max="10249" width="10" customWidth="1"/>
    <col min="10250" max="10250" width="10.140625" customWidth="1"/>
    <col min="10251" max="10251" width="10.28515625" customWidth="1"/>
    <col min="10252" max="10252" width="10.42578125" customWidth="1"/>
    <col min="10253" max="10254" width="10.85546875" customWidth="1"/>
    <col min="10255" max="10255" width="9.7109375" customWidth="1"/>
    <col min="10256" max="10256" width="12.85546875" customWidth="1"/>
    <col min="10498" max="10498" width="4.5703125" customWidth="1"/>
    <col min="10499" max="10499" width="29.140625" customWidth="1"/>
    <col min="10500" max="10500" width="14.140625" customWidth="1"/>
    <col min="10502" max="10502" width="10" customWidth="1"/>
    <col min="10503" max="10503" width="19.85546875" customWidth="1"/>
    <col min="10504" max="10504" width="12.28515625" customWidth="1"/>
    <col min="10505" max="10505" width="10" customWidth="1"/>
    <col min="10506" max="10506" width="10.140625" customWidth="1"/>
    <col min="10507" max="10507" width="10.28515625" customWidth="1"/>
    <col min="10508" max="10508" width="10.42578125" customWidth="1"/>
    <col min="10509" max="10510" width="10.85546875" customWidth="1"/>
    <col min="10511" max="10511" width="9.7109375" customWidth="1"/>
    <col min="10512" max="10512" width="12.85546875" customWidth="1"/>
    <col min="10754" max="10754" width="4.5703125" customWidth="1"/>
    <col min="10755" max="10755" width="29.140625" customWidth="1"/>
    <col min="10756" max="10756" width="14.140625" customWidth="1"/>
    <col min="10758" max="10758" width="10" customWidth="1"/>
    <col min="10759" max="10759" width="19.85546875" customWidth="1"/>
    <col min="10760" max="10760" width="12.28515625" customWidth="1"/>
    <col min="10761" max="10761" width="10" customWidth="1"/>
    <col min="10762" max="10762" width="10.140625" customWidth="1"/>
    <col min="10763" max="10763" width="10.28515625" customWidth="1"/>
    <col min="10764" max="10764" width="10.42578125" customWidth="1"/>
    <col min="10765" max="10766" width="10.85546875" customWidth="1"/>
    <col min="10767" max="10767" width="9.7109375" customWidth="1"/>
    <col min="10768" max="10768" width="12.85546875" customWidth="1"/>
    <col min="11010" max="11010" width="4.5703125" customWidth="1"/>
    <col min="11011" max="11011" width="29.140625" customWidth="1"/>
    <col min="11012" max="11012" width="14.140625" customWidth="1"/>
    <col min="11014" max="11014" width="10" customWidth="1"/>
    <col min="11015" max="11015" width="19.85546875" customWidth="1"/>
    <col min="11016" max="11016" width="12.28515625" customWidth="1"/>
    <col min="11017" max="11017" width="10" customWidth="1"/>
    <col min="11018" max="11018" width="10.140625" customWidth="1"/>
    <col min="11019" max="11019" width="10.28515625" customWidth="1"/>
    <col min="11020" max="11020" width="10.42578125" customWidth="1"/>
    <col min="11021" max="11022" width="10.85546875" customWidth="1"/>
    <col min="11023" max="11023" width="9.7109375" customWidth="1"/>
    <col min="11024" max="11024" width="12.85546875" customWidth="1"/>
    <col min="11266" max="11266" width="4.5703125" customWidth="1"/>
    <col min="11267" max="11267" width="29.140625" customWidth="1"/>
    <col min="11268" max="11268" width="14.140625" customWidth="1"/>
    <col min="11270" max="11270" width="10" customWidth="1"/>
    <col min="11271" max="11271" width="19.85546875" customWidth="1"/>
    <col min="11272" max="11272" width="12.28515625" customWidth="1"/>
    <col min="11273" max="11273" width="10" customWidth="1"/>
    <col min="11274" max="11274" width="10.140625" customWidth="1"/>
    <col min="11275" max="11275" width="10.28515625" customWidth="1"/>
    <col min="11276" max="11276" width="10.42578125" customWidth="1"/>
    <col min="11277" max="11278" width="10.85546875" customWidth="1"/>
    <col min="11279" max="11279" width="9.7109375" customWidth="1"/>
    <col min="11280" max="11280" width="12.85546875" customWidth="1"/>
    <col min="11522" max="11522" width="4.5703125" customWidth="1"/>
    <col min="11523" max="11523" width="29.140625" customWidth="1"/>
    <col min="11524" max="11524" width="14.140625" customWidth="1"/>
    <col min="11526" max="11526" width="10" customWidth="1"/>
    <col min="11527" max="11527" width="19.85546875" customWidth="1"/>
    <col min="11528" max="11528" width="12.28515625" customWidth="1"/>
    <col min="11529" max="11529" width="10" customWidth="1"/>
    <col min="11530" max="11530" width="10.140625" customWidth="1"/>
    <col min="11531" max="11531" width="10.28515625" customWidth="1"/>
    <col min="11532" max="11532" width="10.42578125" customWidth="1"/>
    <col min="11533" max="11534" width="10.85546875" customWidth="1"/>
    <col min="11535" max="11535" width="9.7109375" customWidth="1"/>
    <col min="11536" max="11536" width="12.85546875" customWidth="1"/>
    <col min="11778" max="11778" width="4.5703125" customWidth="1"/>
    <col min="11779" max="11779" width="29.140625" customWidth="1"/>
    <col min="11780" max="11780" width="14.140625" customWidth="1"/>
    <col min="11782" max="11782" width="10" customWidth="1"/>
    <col min="11783" max="11783" width="19.85546875" customWidth="1"/>
    <col min="11784" max="11784" width="12.28515625" customWidth="1"/>
    <col min="11785" max="11785" width="10" customWidth="1"/>
    <col min="11786" max="11786" width="10.140625" customWidth="1"/>
    <col min="11787" max="11787" width="10.28515625" customWidth="1"/>
    <col min="11788" max="11788" width="10.42578125" customWidth="1"/>
    <col min="11789" max="11790" width="10.85546875" customWidth="1"/>
    <col min="11791" max="11791" width="9.7109375" customWidth="1"/>
    <col min="11792" max="11792" width="12.85546875" customWidth="1"/>
    <col min="12034" max="12034" width="4.5703125" customWidth="1"/>
    <col min="12035" max="12035" width="29.140625" customWidth="1"/>
    <col min="12036" max="12036" width="14.140625" customWidth="1"/>
    <col min="12038" max="12038" width="10" customWidth="1"/>
    <col min="12039" max="12039" width="19.85546875" customWidth="1"/>
    <col min="12040" max="12040" width="12.28515625" customWidth="1"/>
    <col min="12041" max="12041" width="10" customWidth="1"/>
    <col min="12042" max="12042" width="10.140625" customWidth="1"/>
    <col min="12043" max="12043" width="10.28515625" customWidth="1"/>
    <col min="12044" max="12044" width="10.42578125" customWidth="1"/>
    <col min="12045" max="12046" width="10.85546875" customWidth="1"/>
    <col min="12047" max="12047" width="9.7109375" customWidth="1"/>
    <col min="12048" max="12048" width="12.85546875" customWidth="1"/>
    <col min="12290" max="12290" width="4.5703125" customWidth="1"/>
    <col min="12291" max="12291" width="29.140625" customWidth="1"/>
    <col min="12292" max="12292" width="14.140625" customWidth="1"/>
    <col min="12294" max="12294" width="10" customWidth="1"/>
    <col min="12295" max="12295" width="19.85546875" customWidth="1"/>
    <col min="12296" max="12296" width="12.28515625" customWidth="1"/>
    <col min="12297" max="12297" width="10" customWidth="1"/>
    <col min="12298" max="12298" width="10.140625" customWidth="1"/>
    <col min="12299" max="12299" width="10.28515625" customWidth="1"/>
    <col min="12300" max="12300" width="10.42578125" customWidth="1"/>
    <col min="12301" max="12302" width="10.85546875" customWidth="1"/>
    <col min="12303" max="12303" width="9.7109375" customWidth="1"/>
    <col min="12304" max="12304" width="12.85546875" customWidth="1"/>
    <col min="12546" max="12546" width="4.5703125" customWidth="1"/>
    <col min="12547" max="12547" width="29.140625" customWidth="1"/>
    <col min="12548" max="12548" width="14.140625" customWidth="1"/>
    <col min="12550" max="12550" width="10" customWidth="1"/>
    <col min="12551" max="12551" width="19.85546875" customWidth="1"/>
    <col min="12552" max="12552" width="12.28515625" customWidth="1"/>
    <col min="12553" max="12553" width="10" customWidth="1"/>
    <col min="12554" max="12554" width="10.140625" customWidth="1"/>
    <col min="12555" max="12555" width="10.28515625" customWidth="1"/>
    <col min="12556" max="12556" width="10.42578125" customWidth="1"/>
    <col min="12557" max="12558" width="10.85546875" customWidth="1"/>
    <col min="12559" max="12559" width="9.7109375" customWidth="1"/>
    <col min="12560" max="12560" width="12.85546875" customWidth="1"/>
    <col min="12802" max="12802" width="4.5703125" customWidth="1"/>
    <col min="12803" max="12803" width="29.140625" customWidth="1"/>
    <col min="12804" max="12804" width="14.140625" customWidth="1"/>
    <col min="12806" max="12806" width="10" customWidth="1"/>
    <col min="12807" max="12807" width="19.85546875" customWidth="1"/>
    <col min="12808" max="12808" width="12.28515625" customWidth="1"/>
    <col min="12809" max="12809" width="10" customWidth="1"/>
    <col min="12810" max="12810" width="10.140625" customWidth="1"/>
    <col min="12811" max="12811" width="10.28515625" customWidth="1"/>
    <col min="12812" max="12812" width="10.42578125" customWidth="1"/>
    <col min="12813" max="12814" width="10.85546875" customWidth="1"/>
    <col min="12815" max="12815" width="9.7109375" customWidth="1"/>
    <col min="12816" max="12816" width="12.85546875" customWidth="1"/>
    <col min="13058" max="13058" width="4.5703125" customWidth="1"/>
    <col min="13059" max="13059" width="29.140625" customWidth="1"/>
    <col min="13060" max="13060" width="14.140625" customWidth="1"/>
    <col min="13062" max="13062" width="10" customWidth="1"/>
    <col min="13063" max="13063" width="19.85546875" customWidth="1"/>
    <col min="13064" max="13064" width="12.28515625" customWidth="1"/>
    <col min="13065" max="13065" width="10" customWidth="1"/>
    <col min="13066" max="13066" width="10.140625" customWidth="1"/>
    <col min="13067" max="13067" width="10.28515625" customWidth="1"/>
    <col min="13068" max="13068" width="10.42578125" customWidth="1"/>
    <col min="13069" max="13070" width="10.85546875" customWidth="1"/>
    <col min="13071" max="13071" width="9.7109375" customWidth="1"/>
    <col min="13072" max="13072" width="12.85546875" customWidth="1"/>
    <col min="13314" max="13314" width="4.5703125" customWidth="1"/>
    <col min="13315" max="13315" width="29.140625" customWidth="1"/>
    <col min="13316" max="13316" width="14.140625" customWidth="1"/>
    <col min="13318" max="13318" width="10" customWidth="1"/>
    <col min="13319" max="13319" width="19.85546875" customWidth="1"/>
    <col min="13320" max="13320" width="12.28515625" customWidth="1"/>
    <col min="13321" max="13321" width="10" customWidth="1"/>
    <col min="13322" max="13322" width="10.140625" customWidth="1"/>
    <col min="13323" max="13323" width="10.28515625" customWidth="1"/>
    <col min="13324" max="13324" width="10.42578125" customWidth="1"/>
    <col min="13325" max="13326" width="10.85546875" customWidth="1"/>
    <col min="13327" max="13327" width="9.7109375" customWidth="1"/>
    <col min="13328" max="13328" width="12.85546875" customWidth="1"/>
    <col min="13570" max="13570" width="4.5703125" customWidth="1"/>
    <col min="13571" max="13571" width="29.140625" customWidth="1"/>
    <col min="13572" max="13572" width="14.140625" customWidth="1"/>
    <col min="13574" max="13574" width="10" customWidth="1"/>
    <col min="13575" max="13575" width="19.85546875" customWidth="1"/>
    <col min="13576" max="13576" width="12.28515625" customWidth="1"/>
    <col min="13577" max="13577" width="10" customWidth="1"/>
    <col min="13578" max="13578" width="10.140625" customWidth="1"/>
    <col min="13579" max="13579" width="10.28515625" customWidth="1"/>
    <col min="13580" max="13580" width="10.42578125" customWidth="1"/>
    <col min="13581" max="13582" width="10.85546875" customWidth="1"/>
    <col min="13583" max="13583" width="9.7109375" customWidth="1"/>
    <col min="13584" max="13584" width="12.85546875" customWidth="1"/>
    <col min="13826" max="13826" width="4.5703125" customWidth="1"/>
    <col min="13827" max="13827" width="29.140625" customWidth="1"/>
    <col min="13828" max="13828" width="14.140625" customWidth="1"/>
    <col min="13830" max="13830" width="10" customWidth="1"/>
    <col min="13831" max="13831" width="19.85546875" customWidth="1"/>
    <col min="13832" max="13832" width="12.28515625" customWidth="1"/>
    <col min="13833" max="13833" width="10" customWidth="1"/>
    <col min="13834" max="13834" width="10.140625" customWidth="1"/>
    <col min="13835" max="13835" width="10.28515625" customWidth="1"/>
    <col min="13836" max="13836" width="10.42578125" customWidth="1"/>
    <col min="13837" max="13838" width="10.85546875" customWidth="1"/>
    <col min="13839" max="13839" width="9.7109375" customWidth="1"/>
    <col min="13840" max="13840" width="12.85546875" customWidth="1"/>
    <col min="14082" max="14082" width="4.5703125" customWidth="1"/>
    <col min="14083" max="14083" width="29.140625" customWidth="1"/>
    <col min="14084" max="14084" width="14.140625" customWidth="1"/>
    <col min="14086" max="14086" width="10" customWidth="1"/>
    <col min="14087" max="14087" width="19.85546875" customWidth="1"/>
    <col min="14088" max="14088" width="12.28515625" customWidth="1"/>
    <col min="14089" max="14089" width="10" customWidth="1"/>
    <col min="14090" max="14090" width="10.140625" customWidth="1"/>
    <col min="14091" max="14091" width="10.28515625" customWidth="1"/>
    <col min="14092" max="14092" width="10.42578125" customWidth="1"/>
    <col min="14093" max="14094" width="10.85546875" customWidth="1"/>
    <col min="14095" max="14095" width="9.7109375" customWidth="1"/>
    <col min="14096" max="14096" width="12.85546875" customWidth="1"/>
    <col min="14338" max="14338" width="4.5703125" customWidth="1"/>
    <col min="14339" max="14339" width="29.140625" customWidth="1"/>
    <col min="14340" max="14340" width="14.140625" customWidth="1"/>
    <col min="14342" max="14342" width="10" customWidth="1"/>
    <col min="14343" max="14343" width="19.85546875" customWidth="1"/>
    <col min="14344" max="14344" width="12.28515625" customWidth="1"/>
    <col min="14345" max="14345" width="10" customWidth="1"/>
    <col min="14346" max="14346" width="10.140625" customWidth="1"/>
    <col min="14347" max="14347" width="10.28515625" customWidth="1"/>
    <col min="14348" max="14348" width="10.42578125" customWidth="1"/>
    <col min="14349" max="14350" width="10.85546875" customWidth="1"/>
    <col min="14351" max="14351" width="9.7109375" customWidth="1"/>
    <col min="14352" max="14352" width="12.85546875" customWidth="1"/>
    <col min="14594" max="14594" width="4.5703125" customWidth="1"/>
    <col min="14595" max="14595" width="29.140625" customWidth="1"/>
    <col min="14596" max="14596" width="14.140625" customWidth="1"/>
    <col min="14598" max="14598" width="10" customWidth="1"/>
    <col min="14599" max="14599" width="19.85546875" customWidth="1"/>
    <col min="14600" max="14600" width="12.28515625" customWidth="1"/>
    <col min="14601" max="14601" width="10" customWidth="1"/>
    <col min="14602" max="14602" width="10.140625" customWidth="1"/>
    <col min="14603" max="14603" width="10.28515625" customWidth="1"/>
    <col min="14604" max="14604" width="10.42578125" customWidth="1"/>
    <col min="14605" max="14606" width="10.85546875" customWidth="1"/>
    <col min="14607" max="14607" width="9.7109375" customWidth="1"/>
    <col min="14608" max="14608" width="12.85546875" customWidth="1"/>
    <col min="14850" max="14850" width="4.5703125" customWidth="1"/>
    <col min="14851" max="14851" width="29.140625" customWidth="1"/>
    <col min="14852" max="14852" width="14.140625" customWidth="1"/>
    <col min="14854" max="14854" width="10" customWidth="1"/>
    <col min="14855" max="14855" width="19.85546875" customWidth="1"/>
    <col min="14856" max="14856" width="12.28515625" customWidth="1"/>
    <col min="14857" max="14857" width="10" customWidth="1"/>
    <col min="14858" max="14858" width="10.140625" customWidth="1"/>
    <col min="14859" max="14859" width="10.28515625" customWidth="1"/>
    <col min="14860" max="14860" width="10.42578125" customWidth="1"/>
    <col min="14861" max="14862" width="10.85546875" customWidth="1"/>
    <col min="14863" max="14863" width="9.7109375" customWidth="1"/>
    <col min="14864" max="14864" width="12.85546875" customWidth="1"/>
    <col min="15106" max="15106" width="4.5703125" customWidth="1"/>
    <col min="15107" max="15107" width="29.140625" customWidth="1"/>
    <col min="15108" max="15108" width="14.140625" customWidth="1"/>
    <col min="15110" max="15110" width="10" customWidth="1"/>
    <col min="15111" max="15111" width="19.85546875" customWidth="1"/>
    <col min="15112" max="15112" width="12.28515625" customWidth="1"/>
    <col min="15113" max="15113" width="10" customWidth="1"/>
    <col min="15114" max="15114" width="10.140625" customWidth="1"/>
    <col min="15115" max="15115" width="10.28515625" customWidth="1"/>
    <col min="15116" max="15116" width="10.42578125" customWidth="1"/>
    <col min="15117" max="15118" width="10.85546875" customWidth="1"/>
    <col min="15119" max="15119" width="9.7109375" customWidth="1"/>
    <col min="15120" max="15120" width="12.85546875" customWidth="1"/>
    <col min="15362" max="15362" width="4.5703125" customWidth="1"/>
    <col min="15363" max="15363" width="29.140625" customWidth="1"/>
    <col min="15364" max="15364" width="14.140625" customWidth="1"/>
    <col min="15366" max="15366" width="10" customWidth="1"/>
    <col min="15367" max="15367" width="19.85546875" customWidth="1"/>
    <col min="15368" max="15368" width="12.28515625" customWidth="1"/>
    <col min="15369" max="15369" width="10" customWidth="1"/>
    <col min="15370" max="15370" width="10.140625" customWidth="1"/>
    <col min="15371" max="15371" width="10.28515625" customWidth="1"/>
    <col min="15372" max="15372" width="10.42578125" customWidth="1"/>
    <col min="15373" max="15374" width="10.85546875" customWidth="1"/>
    <col min="15375" max="15375" width="9.7109375" customWidth="1"/>
    <col min="15376" max="15376" width="12.85546875" customWidth="1"/>
    <col min="15618" max="15618" width="4.5703125" customWidth="1"/>
    <col min="15619" max="15619" width="29.140625" customWidth="1"/>
    <col min="15620" max="15620" width="14.140625" customWidth="1"/>
    <col min="15622" max="15622" width="10" customWidth="1"/>
    <col min="15623" max="15623" width="19.85546875" customWidth="1"/>
    <col min="15624" max="15624" width="12.28515625" customWidth="1"/>
    <col min="15625" max="15625" width="10" customWidth="1"/>
    <col min="15626" max="15626" width="10.140625" customWidth="1"/>
    <col min="15627" max="15627" width="10.28515625" customWidth="1"/>
    <col min="15628" max="15628" width="10.42578125" customWidth="1"/>
    <col min="15629" max="15630" width="10.85546875" customWidth="1"/>
    <col min="15631" max="15631" width="9.7109375" customWidth="1"/>
    <col min="15632" max="15632" width="12.85546875" customWidth="1"/>
    <col min="15874" max="15874" width="4.5703125" customWidth="1"/>
    <col min="15875" max="15875" width="29.140625" customWidth="1"/>
    <col min="15876" max="15876" width="14.140625" customWidth="1"/>
    <col min="15878" max="15878" width="10" customWidth="1"/>
    <col min="15879" max="15879" width="19.85546875" customWidth="1"/>
    <col min="15880" max="15880" width="12.28515625" customWidth="1"/>
    <col min="15881" max="15881" width="10" customWidth="1"/>
    <col min="15882" max="15882" width="10.140625" customWidth="1"/>
    <col min="15883" max="15883" width="10.28515625" customWidth="1"/>
    <col min="15884" max="15884" width="10.42578125" customWidth="1"/>
    <col min="15885" max="15886" width="10.85546875" customWidth="1"/>
    <col min="15887" max="15887" width="9.7109375" customWidth="1"/>
    <col min="15888" max="15888" width="12.85546875" customWidth="1"/>
    <col min="16130" max="16130" width="4.5703125" customWidth="1"/>
    <col min="16131" max="16131" width="29.140625" customWidth="1"/>
    <col min="16132" max="16132" width="14.140625" customWidth="1"/>
    <col min="16134" max="16134" width="10" customWidth="1"/>
    <col min="16135" max="16135" width="19.85546875" customWidth="1"/>
    <col min="16136" max="16136" width="12.28515625" customWidth="1"/>
    <col min="16137" max="16137" width="10" customWidth="1"/>
    <col min="16138" max="16138" width="10.140625" customWidth="1"/>
    <col min="16139" max="16139" width="10.28515625" customWidth="1"/>
    <col min="16140" max="16140" width="10.42578125" customWidth="1"/>
    <col min="16141" max="16142" width="10.85546875" customWidth="1"/>
    <col min="16143" max="16143" width="9.7109375" customWidth="1"/>
    <col min="16144" max="16144" width="12.85546875" customWidth="1"/>
  </cols>
  <sheetData>
    <row r="1" spans="1:16" ht="42.75" customHeight="1" x14ac:dyDescent="0.25">
      <c r="I1" s="77"/>
      <c r="J1" s="77"/>
      <c r="K1" s="77"/>
      <c r="L1" s="77"/>
      <c r="M1" s="77"/>
      <c r="N1" s="77"/>
      <c r="O1" s="77"/>
      <c r="P1" s="77"/>
    </row>
    <row r="2" spans="1:16" ht="111" customHeight="1" x14ac:dyDescent="0.25">
      <c r="I2" s="78" t="s">
        <v>124</v>
      </c>
      <c r="J2" s="78"/>
      <c r="K2" s="78"/>
      <c r="L2" s="78"/>
      <c r="M2" s="78"/>
      <c r="N2" s="78"/>
      <c r="O2" s="78"/>
      <c r="P2" s="78"/>
    </row>
    <row r="3" spans="1:16" ht="15.75" x14ac:dyDescent="0.25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5.75" customHeight="1" x14ac:dyDescent="0.25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32.25" customHeight="1" x14ac:dyDescent="0.25">
      <c r="A5" s="79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5.25" customHeight="1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s="1" customFormat="1" ht="15" customHeight="1" x14ac:dyDescent="0.25">
      <c r="A7" s="63" t="s">
        <v>1</v>
      </c>
      <c r="B7" s="63" t="s">
        <v>6</v>
      </c>
      <c r="C7" s="82" t="s">
        <v>9</v>
      </c>
      <c r="D7" s="63" t="s">
        <v>8</v>
      </c>
      <c r="E7" s="63" t="s">
        <v>4</v>
      </c>
      <c r="F7" s="81" t="s">
        <v>17</v>
      </c>
      <c r="G7" s="81" t="s">
        <v>18</v>
      </c>
      <c r="H7" s="85" t="s">
        <v>5</v>
      </c>
      <c r="I7" s="86"/>
      <c r="J7" s="86"/>
      <c r="K7" s="86"/>
      <c r="L7" s="86"/>
      <c r="M7" s="86"/>
      <c r="N7" s="86"/>
      <c r="O7" s="87"/>
      <c r="P7" s="63" t="s">
        <v>13</v>
      </c>
    </row>
    <row r="8" spans="1:16" s="1" customFormat="1" x14ac:dyDescent="0.25">
      <c r="A8" s="63"/>
      <c r="B8" s="63"/>
      <c r="C8" s="83"/>
      <c r="D8" s="63"/>
      <c r="E8" s="63"/>
      <c r="F8" s="81"/>
      <c r="G8" s="81"/>
      <c r="H8" s="88"/>
      <c r="I8" s="89"/>
      <c r="J8" s="89"/>
      <c r="K8" s="89"/>
      <c r="L8" s="89"/>
      <c r="M8" s="89"/>
      <c r="N8" s="89"/>
      <c r="O8" s="90"/>
      <c r="P8" s="63"/>
    </row>
    <row r="9" spans="1:16" s="1" customFormat="1" ht="15" customHeight="1" x14ac:dyDescent="0.25">
      <c r="A9" s="63"/>
      <c r="B9" s="63"/>
      <c r="C9" s="83"/>
      <c r="D9" s="63"/>
      <c r="E9" s="63"/>
      <c r="F9" s="81"/>
      <c r="G9" s="81"/>
      <c r="H9" s="63" t="s">
        <v>16</v>
      </c>
      <c r="I9" s="63"/>
      <c r="J9" s="63" t="s">
        <v>15</v>
      </c>
      <c r="K9" s="63"/>
      <c r="L9" s="63" t="s">
        <v>14</v>
      </c>
      <c r="M9" s="63"/>
      <c r="N9" s="75">
        <v>2019</v>
      </c>
      <c r="O9" s="76"/>
      <c r="P9" s="63"/>
    </row>
    <row r="10" spans="1:16" s="1" customFormat="1" ht="48.75" customHeight="1" x14ac:dyDescent="0.25">
      <c r="A10" s="63"/>
      <c r="B10" s="63"/>
      <c r="C10" s="84"/>
      <c r="D10" s="63"/>
      <c r="E10" s="63"/>
      <c r="F10" s="81"/>
      <c r="G10" s="81"/>
      <c r="H10" s="6" t="s">
        <v>2</v>
      </c>
      <c r="I10" s="6" t="s">
        <v>3</v>
      </c>
      <c r="J10" s="38" t="s">
        <v>2</v>
      </c>
      <c r="K10" s="6" t="s">
        <v>3</v>
      </c>
      <c r="L10" s="6" t="s">
        <v>2</v>
      </c>
      <c r="M10" s="6" t="s">
        <v>3</v>
      </c>
      <c r="N10" s="37" t="s">
        <v>2</v>
      </c>
      <c r="O10" s="37" t="s">
        <v>82</v>
      </c>
      <c r="P10" s="63"/>
    </row>
    <row r="11" spans="1:16" s="1" customFormat="1" ht="12.75" customHeight="1" x14ac:dyDescent="0.25">
      <c r="A11" s="4">
        <v>1</v>
      </c>
      <c r="B11" s="4">
        <v>2</v>
      </c>
      <c r="C11" s="8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38">
        <v>10</v>
      </c>
      <c r="K11" s="4">
        <v>11</v>
      </c>
      <c r="L11" s="4">
        <v>12</v>
      </c>
      <c r="M11" s="4">
        <v>13</v>
      </c>
      <c r="N11" s="37">
        <v>14</v>
      </c>
      <c r="O11" s="37">
        <v>15</v>
      </c>
      <c r="P11" s="4">
        <v>16</v>
      </c>
    </row>
    <row r="12" spans="1:16" s="1" customFormat="1" ht="15" customHeight="1" x14ac:dyDescent="0.25">
      <c r="A12" s="6">
        <v>2</v>
      </c>
      <c r="B12" s="69" t="s">
        <v>10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6" s="1" customFormat="1" ht="96.75" customHeight="1" x14ac:dyDescent="0.25">
      <c r="A13" s="15">
        <v>3</v>
      </c>
      <c r="B13" s="18" t="s">
        <v>31</v>
      </c>
      <c r="C13" s="24" t="s">
        <v>30</v>
      </c>
      <c r="D13" s="23" t="s">
        <v>33</v>
      </c>
      <c r="E13" s="51" t="s">
        <v>19</v>
      </c>
      <c r="F13" s="51">
        <v>100</v>
      </c>
      <c r="G13" s="51">
        <v>100</v>
      </c>
      <c r="H13" s="51">
        <v>69.5</v>
      </c>
      <c r="I13" s="51">
        <v>34.75</v>
      </c>
      <c r="J13" s="51">
        <v>100</v>
      </c>
      <c r="K13" s="51">
        <v>100</v>
      </c>
      <c r="L13" s="51">
        <v>100</v>
      </c>
      <c r="M13" s="51">
        <v>100</v>
      </c>
      <c r="N13" s="51">
        <v>100</v>
      </c>
      <c r="O13" s="51">
        <v>100</v>
      </c>
      <c r="P13" s="51">
        <v>100</v>
      </c>
    </row>
    <row r="14" spans="1:16" s="1" customFormat="1" ht="96.75" customHeight="1" x14ac:dyDescent="0.25">
      <c r="A14" s="15">
        <v>4</v>
      </c>
      <c r="B14" s="24" t="s">
        <v>28</v>
      </c>
      <c r="C14" s="23" t="s">
        <v>30</v>
      </c>
      <c r="D14" s="24" t="s">
        <v>84</v>
      </c>
      <c r="E14" s="51" t="s">
        <v>19</v>
      </c>
      <c r="F14" s="51">
        <v>100</v>
      </c>
      <c r="G14" s="51">
        <v>100</v>
      </c>
      <c r="H14" s="51">
        <v>98.64</v>
      </c>
      <c r="I14" s="29">
        <v>49.32</v>
      </c>
      <c r="J14" s="51">
        <v>100</v>
      </c>
      <c r="K14" s="51">
        <v>100</v>
      </c>
      <c r="L14" s="51">
        <v>100</v>
      </c>
      <c r="M14" s="51">
        <v>100</v>
      </c>
      <c r="N14" s="51">
        <v>100</v>
      </c>
      <c r="O14" s="51">
        <v>100</v>
      </c>
      <c r="P14" s="51">
        <v>100</v>
      </c>
    </row>
    <row r="15" spans="1:16" s="1" customFormat="1" ht="95.25" customHeight="1" x14ac:dyDescent="0.25">
      <c r="A15" s="15">
        <v>5</v>
      </c>
      <c r="B15" s="18" t="s">
        <v>32</v>
      </c>
      <c r="C15" s="23" t="s">
        <v>30</v>
      </c>
      <c r="D15" s="27" t="s">
        <v>50</v>
      </c>
      <c r="E15" s="51" t="s">
        <v>27</v>
      </c>
      <c r="F15" s="51">
        <v>640.35</v>
      </c>
      <c r="G15" s="51">
        <v>645.35</v>
      </c>
      <c r="H15" s="51">
        <v>650.35</v>
      </c>
      <c r="I15" s="51">
        <v>650.35</v>
      </c>
      <c r="J15" s="51">
        <v>660.35</v>
      </c>
      <c r="K15" s="51">
        <v>660.4</v>
      </c>
      <c r="L15" s="51">
        <v>670.35</v>
      </c>
      <c r="M15" s="51">
        <v>670.35</v>
      </c>
      <c r="N15" s="51">
        <v>670.35</v>
      </c>
      <c r="O15" s="51">
        <f>N15</f>
        <v>670.35</v>
      </c>
      <c r="P15" s="51">
        <v>670.35</v>
      </c>
    </row>
    <row r="16" spans="1:16" s="1" customFormat="1" ht="133.5" customHeight="1" x14ac:dyDescent="0.25">
      <c r="A16" s="15">
        <v>6</v>
      </c>
      <c r="B16" s="50" t="s">
        <v>112</v>
      </c>
      <c r="C16" s="23" t="s">
        <v>30</v>
      </c>
      <c r="D16" s="14" t="s">
        <v>26</v>
      </c>
      <c r="E16" s="51" t="s">
        <v>12</v>
      </c>
      <c r="F16" s="51">
        <v>9</v>
      </c>
      <c r="G16" s="51">
        <v>10</v>
      </c>
      <c r="H16" s="51">
        <v>10</v>
      </c>
      <c r="I16" s="51">
        <v>10</v>
      </c>
      <c r="J16" s="51">
        <v>10</v>
      </c>
      <c r="K16" s="51">
        <v>10</v>
      </c>
      <c r="L16" s="51">
        <v>10</v>
      </c>
      <c r="M16" s="51">
        <v>10</v>
      </c>
      <c r="N16" s="51">
        <v>10</v>
      </c>
      <c r="O16" s="51">
        <v>10</v>
      </c>
      <c r="P16" s="51">
        <v>10</v>
      </c>
    </row>
    <row r="17" spans="1:16" s="1" customFormat="1" ht="113.25" customHeight="1" x14ac:dyDescent="0.25">
      <c r="A17" s="15">
        <v>7</v>
      </c>
      <c r="B17" s="56" t="s">
        <v>72</v>
      </c>
      <c r="C17" s="57" t="s">
        <v>30</v>
      </c>
      <c r="D17" s="11" t="s">
        <v>74</v>
      </c>
      <c r="E17" s="17" t="s">
        <v>27</v>
      </c>
      <c r="F17" s="52">
        <v>2</v>
      </c>
      <c r="G17" s="52">
        <v>5</v>
      </c>
      <c r="H17" s="31">
        <v>2.5</v>
      </c>
      <c r="I17" s="34">
        <v>0</v>
      </c>
      <c r="J17" s="35">
        <v>1.26</v>
      </c>
      <c r="K17" s="34">
        <v>0</v>
      </c>
      <c r="L17" s="34">
        <v>11.25</v>
      </c>
      <c r="M17" s="34">
        <v>0</v>
      </c>
      <c r="N17" s="34">
        <v>11.25</v>
      </c>
      <c r="O17" s="34">
        <v>0</v>
      </c>
      <c r="P17" s="35">
        <f>N17+L17+J17+H17</f>
        <v>26.26</v>
      </c>
    </row>
    <row r="18" spans="1:16" s="1" customFormat="1" ht="102.75" customHeight="1" x14ac:dyDescent="0.25">
      <c r="A18" s="15">
        <v>8</v>
      </c>
      <c r="B18" s="14" t="s">
        <v>51</v>
      </c>
      <c r="C18" s="54" t="s">
        <v>30</v>
      </c>
      <c r="D18" s="11" t="s">
        <v>52</v>
      </c>
      <c r="E18" s="17" t="s">
        <v>19</v>
      </c>
      <c r="F18" s="52">
        <v>100</v>
      </c>
      <c r="G18" s="52">
        <v>100</v>
      </c>
      <c r="H18" s="25">
        <v>100</v>
      </c>
      <c r="I18" s="10">
        <v>100</v>
      </c>
      <c r="J18" s="26">
        <v>100</v>
      </c>
      <c r="K18" s="10">
        <v>100</v>
      </c>
      <c r="L18" s="10">
        <v>100</v>
      </c>
      <c r="M18" s="10">
        <v>100</v>
      </c>
      <c r="N18" s="10">
        <v>100</v>
      </c>
      <c r="O18" s="10">
        <v>100</v>
      </c>
      <c r="P18" s="26">
        <v>100</v>
      </c>
    </row>
    <row r="19" spans="1:16" s="1" customFormat="1" ht="101.45" customHeight="1" x14ac:dyDescent="0.25">
      <c r="A19" s="51">
        <v>9</v>
      </c>
      <c r="B19" s="14" t="s">
        <v>34</v>
      </c>
      <c r="C19" s="54" t="s">
        <v>30</v>
      </c>
      <c r="D19" s="18" t="s">
        <v>35</v>
      </c>
      <c r="E19" s="51" t="s">
        <v>19</v>
      </c>
      <c r="F19" s="51">
        <v>15</v>
      </c>
      <c r="G19" s="51">
        <v>15</v>
      </c>
      <c r="H19" s="51">
        <v>15</v>
      </c>
      <c r="I19" s="51">
        <v>7</v>
      </c>
      <c r="J19" s="51">
        <v>15</v>
      </c>
      <c r="K19" s="51">
        <v>7</v>
      </c>
      <c r="L19" s="51">
        <v>15</v>
      </c>
      <c r="M19" s="51">
        <v>7</v>
      </c>
      <c r="N19" s="51">
        <v>15</v>
      </c>
      <c r="O19" s="51">
        <v>7</v>
      </c>
      <c r="P19" s="51">
        <f>N19+L19+J19+H19</f>
        <v>60</v>
      </c>
    </row>
    <row r="20" spans="1:16" s="1" customFormat="1" ht="121.5" customHeight="1" x14ac:dyDescent="0.25">
      <c r="A20" s="63">
        <v>10</v>
      </c>
      <c r="B20" s="65" t="s">
        <v>53</v>
      </c>
      <c r="C20" s="23" t="s">
        <v>36</v>
      </c>
      <c r="D20" s="74" t="s">
        <v>37</v>
      </c>
      <c r="E20" s="51" t="s">
        <v>12</v>
      </c>
      <c r="F20" s="51">
        <v>300</v>
      </c>
      <c r="G20" s="51">
        <v>300</v>
      </c>
      <c r="H20" s="51">
        <f t="shared" ref="H20:P20" si="0">H22+H23+H24+H25</f>
        <v>306</v>
      </c>
      <c r="I20" s="51">
        <f t="shared" si="0"/>
        <v>150</v>
      </c>
      <c r="J20" s="51">
        <f t="shared" si="0"/>
        <v>593</v>
      </c>
      <c r="K20" s="51">
        <f t="shared" si="0"/>
        <v>325</v>
      </c>
      <c r="L20" s="51">
        <f t="shared" si="0"/>
        <v>554</v>
      </c>
      <c r="M20" s="51">
        <f t="shared" si="0"/>
        <v>305</v>
      </c>
      <c r="N20" s="51">
        <f t="shared" si="0"/>
        <v>534</v>
      </c>
      <c r="O20" s="51">
        <f t="shared" si="0"/>
        <v>296</v>
      </c>
      <c r="P20" s="51">
        <f t="shared" si="0"/>
        <v>1987</v>
      </c>
    </row>
    <row r="21" spans="1:16" s="1" customFormat="1" ht="25.9" customHeight="1" x14ac:dyDescent="0.25">
      <c r="A21" s="63"/>
      <c r="B21" s="65"/>
      <c r="C21" s="23" t="s">
        <v>85</v>
      </c>
      <c r="D21" s="7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s="1" customFormat="1" ht="31.9" customHeight="1" x14ac:dyDescent="0.25">
      <c r="A22" s="63"/>
      <c r="B22" s="65"/>
      <c r="C22" s="23" t="s">
        <v>86</v>
      </c>
      <c r="D22" s="74"/>
      <c r="E22" s="63" t="s">
        <v>12</v>
      </c>
      <c r="F22" s="51" t="s">
        <v>90</v>
      </c>
      <c r="G22" s="51" t="s">
        <v>90</v>
      </c>
      <c r="H22" s="51">
        <v>140</v>
      </c>
      <c r="I22" s="51">
        <v>70</v>
      </c>
      <c r="J22" s="51">
        <v>140</v>
      </c>
      <c r="K22" s="51">
        <v>70</v>
      </c>
      <c r="L22" s="51">
        <v>140</v>
      </c>
      <c r="M22" s="51">
        <v>70</v>
      </c>
      <c r="N22" s="51">
        <v>140</v>
      </c>
      <c r="O22" s="51">
        <v>70</v>
      </c>
      <c r="P22" s="51">
        <f>H22+J22+L22+N22</f>
        <v>560</v>
      </c>
    </row>
    <row r="23" spans="1:16" s="1" customFormat="1" ht="32.450000000000003" customHeight="1" x14ac:dyDescent="0.25">
      <c r="A23" s="63"/>
      <c r="B23" s="65"/>
      <c r="C23" s="23" t="s">
        <v>87</v>
      </c>
      <c r="D23" s="74"/>
      <c r="E23" s="63"/>
      <c r="F23" s="51" t="s">
        <v>90</v>
      </c>
      <c r="G23" s="51" t="s">
        <v>90</v>
      </c>
      <c r="H23" s="51">
        <v>84</v>
      </c>
      <c r="I23" s="51">
        <v>40</v>
      </c>
      <c r="J23" s="51">
        <v>207</v>
      </c>
      <c r="K23" s="51">
        <v>135</v>
      </c>
      <c r="L23" s="51">
        <v>207</v>
      </c>
      <c r="M23" s="51">
        <v>135</v>
      </c>
      <c r="N23" s="51">
        <v>207</v>
      </c>
      <c r="O23" s="51">
        <v>135</v>
      </c>
      <c r="P23" s="51">
        <f>H23+J23+L23+N23</f>
        <v>705</v>
      </c>
    </row>
    <row r="24" spans="1:16" s="1" customFormat="1" ht="31.9" customHeight="1" x14ac:dyDescent="0.25">
      <c r="A24" s="63"/>
      <c r="B24" s="65"/>
      <c r="C24" s="23" t="s">
        <v>88</v>
      </c>
      <c r="D24" s="74"/>
      <c r="E24" s="63"/>
      <c r="F24" s="51" t="s">
        <v>90</v>
      </c>
      <c r="G24" s="51" t="s">
        <v>90</v>
      </c>
      <c r="H24" s="51">
        <v>27</v>
      </c>
      <c r="I24" s="51">
        <v>13</v>
      </c>
      <c r="J24" s="51">
        <v>57</v>
      </c>
      <c r="K24" s="51">
        <v>28</v>
      </c>
      <c r="L24" s="51">
        <v>57</v>
      </c>
      <c r="M24" s="51">
        <v>28</v>
      </c>
      <c r="N24" s="51">
        <v>57</v>
      </c>
      <c r="O24" s="51">
        <v>28</v>
      </c>
      <c r="P24" s="51">
        <f>H24+J24+L24+N24</f>
        <v>198</v>
      </c>
    </row>
    <row r="25" spans="1:16" s="1" customFormat="1" ht="43.9" customHeight="1" x14ac:dyDescent="0.25">
      <c r="A25" s="63"/>
      <c r="B25" s="65"/>
      <c r="C25" s="23" t="s">
        <v>89</v>
      </c>
      <c r="D25" s="74"/>
      <c r="E25" s="63"/>
      <c r="F25" s="51" t="s">
        <v>90</v>
      </c>
      <c r="G25" s="51" t="s">
        <v>90</v>
      </c>
      <c r="H25" s="51">
        <v>55</v>
      </c>
      <c r="I25" s="51">
        <v>27</v>
      </c>
      <c r="J25" s="51">
        <v>189</v>
      </c>
      <c r="K25" s="51">
        <v>92</v>
      </c>
      <c r="L25" s="51">
        <v>150</v>
      </c>
      <c r="M25" s="51">
        <v>72</v>
      </c>
      <c r="N25" s="51">
        <v>130</v>
      </c>
      <c r="O25" s="51">
        <v>63</v>
      </c>
      <c r="P25" s="51">
        <f>H25+J25+L25+N25</f>
        <v>524</v>
      </c>
    </row>
    <row r="26" spans="1:16" s="1" customFormat="1" ht="96" customHeight="1" x14ac:dyDescent="0.25">
      <c r="A26" s="51">
        <v>11</v>
      </c>
      <c r="B26" s="5" t="s">
        <v>83</v>
      </c>
      <c r="C26" s="54" t="s">
        <v>30</v>
      </c>
      <c r="D26" s="50" t="s">
        <v>91</v>
      </c>
      <c r="E26" s="51" t="s">
        <v>19</v>
      </c>
      <c r="F26" s="51">
        <v>100</v>
      </c>
      <c r="G26" s="51">
        <v>100</v>
      </c>
      <c r="H26" s="51">
        <v>76.87</v>
      </c>
      <c r="I26" s="51">
        <v>38.43</v>
      </c>
      <c r="J26" s="51">
        <v>100</v>
      </c>
      <c r="K26" s="51">
        <v>100</v>
      </c>
      <c r="L26" s="51">
        <v>100</v>
      </c>
      <c r="M26" s="51">
        <v>100</v>
      </c>
      <c r="N26" s="51">
        <v>100</v>
      </c>
      <c r="O26" s="51">
        <v>100</v>
      </c>
      <c r="P26" s="51">
        <v>100</v>
      </c>
    </row>
    <row r="27" spans="1:16" s="1" customFormat="1" ht="127.5" customHeight="1" x14ac:dyDescent="0.25">
      <c r="A27" s="51">
        <v>12</v>
      </c>
      <c r="B27" s="42" t="s">
        <v>103</v>
      </c>
      <c r="C27" s="54" t="s">
        <v>30</v>
      </c>
      <c r="D27" s="14" t="s">
        <v>106</v>
      </c>
      <c r="E27" s="51" t="s">
        <v>19</v>
      </c>
      <c r="F27" s="51">
        <v>0</v>
      </c>
      <c r="G27" s="51">
        <v>0</v>
      </c>
      <c r="H27" s="51">
        <v>0</v>
      </c>
      <c r="I27" s="51">
        <v>0</v>
      </c>
      <c r="J27" s="51">
        <v>50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50</v>
      </c>
    </row>
    <row r="28" spans="1:16" s="1" customFormat="1" ht="24" customHeight="1" x14ac:dyDescent="0.25">
      <c r="A28" s="51">
        <v>13</v>
      </c>
      <c r="B28" s="65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s="1" customFormat="1" ht="101.25" customHeight="1" x14ac:dyDescent="0.25">
      <c r="A29" s="51">
        <v>14</v>
      </c>
      <c r="B29" s="18" t="s">
        <v>45</v>
      </c>
      <c r="C29" s="54" t="s">
        <v>30</v>
      </c>
      <c r="D29" s="50" t="s">
        <v>46</v>
      </c>
      <c r="E29" s="51" t="s">
        <v>19</v>
      </c>
      <c r="F29" s="51">
        <v>100</v>
      </c>
      <c r="G29" s="51">
        <v>100</v>
      </c>
      <c r="H29" s="51">
        <v>76.87</v>
      </c>
      <c r="I29" s="51">
        <v>38.43</v>
      </c>
      <c r="J29" s="51">
        <v>100</v>
      </c>
      <c r="K29" s="51">
        <v>100</v>
      </c>
      <c r="L29" s="51">
        <v>100</v>
      </c>
      <c r="M29" s="51">
        <v>100</v>
      </c>
      <c r="N29" s="51">
        <v>100</v>
      </c>
      <c r="O29" s="51">
        <v>100</v>
      </c>
      <c r="P29" s="51">
        <v>100</v>
      </c>
    </row>
    <row r="30" spans="1:16" s="1" customFormat="1" ht="95.25" customHeight="1" x14ac:dyDescent="0.25">
      <c r="A30" s="51">
        <v>15</v>
      </c>
      <c r="B30" s="14" t="s">
        <v>38</v>
      </c>
      <c r="C30" s="54" t="s">
        <v>30</v>
      </c>
      <c r="D30" s="50" t="s">
        <v>59</v>
      </c>
      <c r="E30" s="51" t="s">
        <v>19</v>
      </c>
      <c r="F30" s="51">
        <v>100</v>
      </c>
      <c r="G30" s="51">
        <v>100</v>
      </c>
      <c r="H30" s="51">
        <v>87.31</v>
      </c>
      <c r="I30" s="51">
        <v>43.65</v>
      </c>
      <c r="J30" s="51">
        <v>100</v>
      </c>
      <c r="K30" s="51">
        <v>100</v>
      </c>
      <c r="L30" s="51">
        <v>100</v>
      </c>
      <c r="M30" s="51">
        <v>100</v>
      </c>
      <c r="N30" s="51">
        <v>100</v>
      </c>
      <c r="O30" s="51">
        <v>100</v>
      </c>
      <c r="P30" s="51">
        <v>100</v>
      </c>
    </row>
    <row r="31" spans="1:16" s="1" customFormat="1" ht="103.5" customHeight="1" x14ac:dyDescent="0.25">
      <c r="A31" s="51">
        <v>16</v>
      </c>
      <c r="B31" s="50" t="s">
        <v>20</v>
      </c>
      <c r="C31" s="50" t="s">
        <v>29</v>
      </c>
      <c r="D31" s="50" t="s">
        <v>54</v>
      </c>
      <c r="E31" s="51" t="s">
        <v>12</v>
      </c>
      <c r="F31" s="51">
        <v>0</v>
      </c>
      <c r="G31" s="51">
        <v>32</v>
      </c>
      <c r="H31" s="51">
        <v>32</v>
      </c>
      <c r="I31" s="28">
        <v>16</v>
      </c>
      <c r="J31" s="51">
        <v>15</v>
      </c>
      <c r="K31" s="51">
        <v>15</v>
      </c>
      <c r="L31" s="51">
        <v>25</v>
      </c>
      <c r="M31" s="51">
        <v>25</v>
      </c>
      <c r="N31" s="51">
        <v>25</v>
      </c>
      <c r="O31" s="51">
        <v>25</v>
      </c>
      <c r="P31" s="51">
        <f>N31+L31+J31+H31</f>
        <v>97</v>
      </c>
    </row>
    <row r="32" spans="1:16" s="1" customFormat="1" ht="124.5" customHeight="1" x14ac:dyDescent="0.25">
      <c r="A32" s="64">
        <v>17</v>
      </c>
      <c r="B32" s="64" t="s">
        <v>21</v>
      </c>
      <c r="C32" s="5" t="s">
        <v>39</v>
      </c>
      <c r="D32" s="66" t="s">
        <v>60</v>
      </c>
      <c r="E32" s="51" t="s">
        <v>12</v>
      </c>
      <c r="F32" s="51">
        <v>2822</v>
      </c>
      <c r="G32" s="51">
        <v>2822</v>
      </c>
      <c r="H32" s="51">
        <f t="shared" ref="H32:O32" si="1">H34+H35+H36+H37</f>
        <v>2333</v>
      </c>
      <c r="I32" s="51">
        <f t="shared" si="1"/>
        <v>1145</v>
      </c>
      <c r="J32" s="51">
        <f t="shared" si="1"/>
        <v>1486</v>
      </c>
      <c r="K32" s="28">
        <f t="shared" si="1"/>
        <v>802</v>
      </c>
      <c r="L32" s="16">
        <f t="shared" si="1"/>
        <v>1816</v>
      </c>
      <c r="M32" s="51">
        <f t="shared" si="1"/>
        <v>1000</v>
      </c>
      <c r="N32" s="51">
        <f t="shared" si="1"/>
        <v>1816</v>
      </c>
      <c r="O32" s="51">
        <f t="shared" si="1"/>
        <v>1000</v>
      </c>
      <c r="P32" s="51">
        <f>N32+L32+J32+H32</f>
        <v>7451</v>
      </c>
    </row>
    <row r="33" spans="1:16" s="1" customFormat="1" ht="29.45" customHeight="1" x14ac:dyDescent="0.25">
      <c r="A33" s="64"/>
      <c r="B33" s="64"/>
      <c r="C33" s="5" t="s">
        <v>85</v>
      </c>
      <c r="D33" s="6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s="1" customFormat="1" ht="36.6" customHeight="1" x14ac:dyDescent="0.25">
      <c r="A34" s="64"/>
      <c r="B34" s="64"/>
      <c r="C34" s="5" t="s">
        <v>86</v>
      </c>
      <c r="D34" s="66"/>
      <c r="E34" s="63" t="s">
        <v>12</v>
      </c>
      <c r="F34" s="51" t="s">
        <v>90</v>
      </c>
      <c r="G34" s="51" t="s">
        <v>90</v>
      </c>
      <c r="H34" s="51">
        <v>500</v>
      </c>
      <c r="I34" s="51">
        <v>250</v>
      </c>
      <c r="J34" s="51">
        <v>370</v>
      </c>
      <c r="K34" s="28">
        <v>185</v>
      </c>
      <c r="L34" s="16">
        <v>450</v>
      </c>
      <c r="M34" s="51">
        <v>225</v>
      </c>
      <c r="N34" s="51">
        <v>450</v>
      </c>
      <c r="O34" s="51">
        <v>225</v>
      </c>
      <c r="P34" s="51">
        <f>H34+J34+L34+N34</f>
        <v>1770</v>
      </c>
    </row>
    <row r="35" spans="1:16" s="1" customFormat="1" ht="36.6" customHeight="1" x14ac:dyDescent="0.25">
      <c r="A35" s="64"/>
      <c r="B35" s="64"/>
      <c r="C35" s="5" t="s">
        <v>87</v>
      </c>
      <c r="D35" s="66"/>
      <c r="E35" s="63"/>
      <c r="F35" s="51" t="s">
        <v>90</v>
      </c>
      <c r="G35" s="51" t="s">
        <v>90</v>
      </c>
      <c r="H35" s="51">
        <v>513</v>
      </c>
      <c r="I35" s="51">
        <v>255</v>
      </c>
      <c r="J35" s="51">
        <v>452</v>
      </c>
      <c r="K35" s="28">
        <v>226</v>
      </c>
      <c r="L35" s="16">
        <v>576</v>
      </c>
      <c r="M35" s="51">
        <v>384</v>
      </c>
      <c r="N35" s="51">
        <v>576</v>
      </c>
      <c r="O35" s="51">
        <v>384</v>
      </c>
      <c r="P35" s="51">
        <f>H35+J35+L35+N35</f>
        <v>2117</v>
      </c>
    </row>
    <row r="36" spans="1:16" s="1" customFormat="1" ht="35.450000000000003" customHeight="1" x14ac:dyDescent="0.25">
      <c r="A36" s="64"/>
      <c r="B36" s="64"/>
      <c r="C36" s="5" t="s">
        <v>88</v>
      </c>
      <c r="D36" s="66"/>
      <c r="E36" s="63"/>
      <c r="F36" s="51" t="s">
        <v>90</v>
      </c>
      <c r="G36" s="51" t="s">
        <v>90</v>
      </c>
      <c r="H36" s="51">
        <v>577</v>
      </c>
      <c r="I36" s="51">
        <v>280</v>
      </c>
      <c r="J36" s="51">
        <v>352</v>
      </c>
      <c r="K36" s="28">
        <v>176</v>
      </c>
      <c r="L36" s="16">
        <v>352</v>
      </c>
      <c r="M36" s="51">
        <v>176</v>
      </c>
      <c r="N36" s="51">
        <v>352</v>
      </c>
      <c r="O36" s="51">
        <v>176</v>
      </c>
      <c r="P36" s="51">
        <f>H36+J36+L36+N36</f>
        <v>1633</v>
      </c>
    </row>
    <row r="37" spans="1:16" s="1" customFormat="1" ht="46.5" customHeight="1" x14ac:dyDescent="0.25">
      <c r="A37" s="64"/>
      <c r="B37" s="64"/>
      <c r="C37" s="5" t="s">
        <v>89</v>
      </c>
      <c r="D37" s="66"/>
      <c r="E37" s="63"/>
      <c r="F37" s="51" t="s">
        <v>90</v>
      </c>
      <c r="G37" s="51" t="s">
        <v>90</v>
      </c>
      <c r="H37" s="51">
        <v>743</v>
      </c>
      <c r="I37" s="51">
        <v>360</v>
      </c>
      <c r="J37" s="51">
        <f>438-126</f>
        <v>312</v>
      </c>
      <c r="K37" s="28">
        <v>215</v>
      </c>
      <c r="L37" s="16">
        <v>438</v>
      </c>
      <c r="M37" s="51">
        <v>215</v>
      </c>
      <c r="N37" s="51">
        <v>438</v>
      </c>
      <c r="O37" s="51">
        <v>215</v>
      </c>
      <c r="P37" s="51">
        <f>H37+J37+L37+N37</f>
        <v>1931</v>
      </c>
    </row>
    <row r="38" spans="1:16" s="1" customFormat="1" ht="15.75" customHeight="1" x14ac:dyDescent="0.25">
      <c r="A38" s="64"/>
      <c r="B38" s="64"/>
      <c r="C38" s="66" t="s">
        <v>39</v>
      </c>
      <c r="D38" s="66" t="s">
        <v>40</v>
      </c>
      <c r="E38" s="63" t="s">
        <v>11</v>
      </c>
      <c r="F38" s="63">
        <v>1051.3800000000001</v>
      </c>
      <c r="G38" s="63">
        <v>1051.3800000000001</v>
      </c>
      <c r="H38" s="67">
        <f t="shared" ref="H38:O38" si="2">H41+H42+H43+H44</f>
        <v>822.98</v>
      </c>
      <c r="I38" s="63">
        <f t="shared" si="2"/>
        <v>410.5</v>
      </c>
      <c r="J38" s="67">
        <f t="shared" si="2"/>
        <v>1488.2</v>
      </c>
      <c r="K38" s="63">
        <f t="shared" si="2"/>
        <v>689.9</v>
      </c>
      <c r="L38" s="68">
        <f t="shared" si="2"/>
        <v>1505.2</v>
      </c>
      <c r="M38" s="63">
        <f t="shared" si="2"/>
        <v>698.9</v>
      </c>
      <c r="N38" s="63">
        <f t="shared" si="2"/>
        <v>1505.2</v>
      </c>
      <c r="O38" s="63">
        <f t="shared" si="2"/>
        <v>698.9</v>
      </c>
      <c r="P38" s="67">
        <f>H38+J38+L38+N38</f>
        <v>5321.58</v>
      </c>
    </row>
    <row r="39" spans="1:16" s="1" customFormat="1" ht="110.25" customHeight="1" x14ac:dyDescent="0.25">
      <c r="A39" s="64"/>
      <c r="B39" s="64"/>
      <c r="C39" s="66"/>
      <c r="D39" s="66"/>
      <c r="E39" s="63"/>
      <c r="F39" s="63"/>
      <c r="G39" s="63"/>
      <c r="H39" s="67"/>
      <c r="I39" s="63"/>
      <c r="J39" s="67"/>
      <c r="K39" s="63"/>
      <c r="L39" s="68"/>
      <c r="M39" s="63"/>
      <c r="N39" s="63"/>
      <c r="O39" s="63"/>
      <c r="P39" s="63"/>
    </row>
    <row r="40" spans="1:16" s="1" customFormat="1" ht="34.15" customHeight="1" x14ac:dyDescent="0.25">
      <c r="A40" s="64"/>
      <c r="B40" s="64"/>
      <c r="C40" s="51" t="s">
        <v>85</v>
      </c>
      <c r="D40" s="66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s="1" customFormat="1" ht="35.450000000000003" customHeight="1" x14ac:dyDescent="0.25">
      <c r="A41" s="64"/>
      <c r="B41" s="64"/>
      <c r="C41" s="5" t="s">
        <v>86</v>
      </c>
      <c r="D41" s="66"/>
      <c r="E41" s="63" t="s">
        <v>11</v>
      </c>
      <c r="F41" s="51" t="s">
        <v>90</v>
      </c>
      <c r="G41" s="51" t="s">
        <v>90</v>
      </c>
      <c r="H41" s="29">
        <v>201.6</v>
      </c>
      <c r="I41" s="51">
        <v>100</v>
      </c>
      <c r="J41" s="29">
        <v>413</v>
      </c>
      <c r="K41" s="51">
        <v>206</v>
      </c>
      <c r="L41" s="16">
        <v>430</v>
      </c>
      <c r="M41" s="51">
        <v>215</v>
      </c>
      <c r="N41" s="51">
        <v>430</v>
      </c>
      <c r="O41" s="51">
        <v>215</v>
      </c>
      <c r="P41" s="29">
        <f>H41+J41+L41+N41</f>
        <v>1474.6</v>
      </c>
    </row>
    <row r="42" spans="1:16" s="1" customFormat="1" ht="36" customHeight="1" x14ac:dyDescent="0.25">
      <c r="A42" s="64"/>
      <c r="B42" s="64"/>
      <c r="C42" s="5" t="s">
        <v>87</v>
      </c>
      <c r="D42" s="66"/>
      <c r="E42" s="63"/>
      <c r="F42" s="51" t="s">
        <v>90</v>
      </c>
      <c r="G42" s="51" t="s">
        <v>90</v>
      </c>
      <c r="H42" s="29">
        <v>25.56</v>
      </c>
      <c r="I42" s="51">
        <v>12.5</v>
      </c>
      <c r="J42" s="29">
        <v>273.2</v>
      </c>
      <c r="K42" s="51">
        <v>82</v>
      </c>
      <c r="L42" s="16">
        <v>273.2</v>
      </c>
      <c r="M42" s="51">
        <v>82</v>
      </c>
      <c r="N42" s="51">
        <v>273.2</v>
      </c>
      <c r="O42" s="51">
        <v>82</v>
      </c>
      <c r="P42" s="29">
        <f>H42+J42+L42+N42</f>
        <v>845.16000000000008</v>
      </c>
    </row>
    <row r="43" spans="1:16" s="1" customFormat="1" ht="33" customHeight="1" x14ac:dyDescent="0.25">
      <c r="A43" s="64"/>
      <c r="B43" s="64"/>
      <c r="C43" s="5" t="s">
        <v>88</v>
      </c>
      <c r="D43" s="66"/>
      <c r="E43" s="63"/>
      <c r="F43" s="51" t="s">
        <v>90</v>
      </c>
      <c r="G43" s="51" t="s">
        <v>90</v>
      </c>
      <c r="H43" s="29">
        <v>420.18</v>
      </c>
      <c r="I43" s="51">
        <v>210</v>
      </c>
      <c r="J43" s="29">
        <v>443.8</v>
      </c>
      <c r="K43" s="51">
        <v>221.9</v>
      </c>
      <c r="L43" s="16">
        <v>443.8</v>
      </c>
      <c r="M43" s="51">
        <v>221.9</v>
      </c>
      <c r="N43" s="51">
        <v>443.8</v>
      </c>
      <c r="O43" s="51">
        <v>221.9</v>
      </c>
      <c r="P43" s="29">
        <f>H43+J43+L43+N43</f>
        <v>1751.58</v>
      </c>
    </row>
    <row r="44" spans="1:16" s="1" customFormat="1" ht="43.9" customHeight="1" x14ac:dyDescent="0.25">
      <c r="A44" s="64"/>
      <c r="B44" s="64"/>
      <c r="C44" s="5" t="s">
        <v>89</v>
      </c>
      <c r="D44" s="66"/>
      <c r="E44" s="63"/>
      <c r="F44" s="51" t="s">
        <v>90</v>
      </c>
      <c r="G44" s="51" t="s">
        <v>90</v>
      </c>
      <c r="H44" s="51">
        <v>175.64</v>
      </c>
      <c r="I44" s="51">
        <v>88</v>
      </c>
      <c r="J44" s="51">
        <v>358.2</v>
      </c>
      <c r="K44" s="51">
        <v>180</v>
      </c>
      <c r="L44" s="51">
        <v>358.2</v>
      </c>
      <c r="M44" s="51">
        <v>180</v>
      </c>
      <c r="N44" s="51">
        <v>358.2</v>
      </c>
      <c r="O44" s="51">
        <v>180</v>
      </c>
      <c r="P44" s="51">
        <f>H44+J44+L44+N44</f>
        <v>1250.24</v>
      </c>
    </row>
    <row r="45" spans="1:16" s="1" customFormat="1" ht="15.75" customHeight="1" x14ac:dyDescent="0.25">
      <c r="A45" s="63">
        <v>18</v>
      </c>
      <c r="B45" s="66" t="s">
        <v>81</v>
      </c>
      <c r="C45" s="66" t="s">
        <v>30</v>
      </c>
      <c r="D45" s="66" t="s">
        <v>80</v>
      </c>
      <c r="E45" s="63" t="s">
        <v>12</v>
      </c>
      <c r="F45" s="63">
        <v>45</v>
      </c>
      <c r="G45" s="63">
        <v>45</v>
      </c>
      <c r="H45" s="63">
        <v>46</v>
      </c>
      <c r="I45" s="63">
        <v>46</v>
      </c>
      <c r="J45" s="63">
        <v>46</v>
      </c>
      <c r="K45" s="63">
        <v>46</v>
      </c>
      <c r="L45" s="68">
        <v>46</v>
      </c>
      <c r="M45" s="63">
        <v>46</v>
      </c>
      <c r="N45" s="63">
        <v>46</v>
      </c>
      <c r="O45" s="63">
        <v>46</v>
      </c>
      <c r="P45" s="63">
        <v>46</v>
      </c>
    </row>
    <row r="46" spans="1:16" s="1" customFormat="1" ht="77.45" customHeight="1" x14ac:dyDescent="0.25">
      <c r="A46" s="63"/>
      <c r="B46" s="66"/>
      <c r="C46" s="66"/>
      <c r="D46" s="66"/>
      <c r="E46" s="63"/>
      <c r="F46" s="63"/>
      <c r="G46" s="63"/>
      <c r="H46" s="63"/>
      <c r="I46" s="63"/>
      <c r="J46" s="63"/>
      <c r="K46" s="63"/>
      <c r="L46" s="68"/>
      <c r="M46" s="63"/>
      <c r="N46" s="63"/>
      <c r="O46" s="63"/>
      <c r="P46" s="63"/>
    </row>
    <row r="47" spans="1:16" s="1" customFormat="1" ht="99.75" customHeight="1" x14ac:dyDescent="0.25">
      <c r="A47" s="51">
        <v>19</v>
      </c>
      <c r="B47" s="50" t="s">
        <v>22</v>
      </c>
      <c r="C47" s="23" t="s">
        <v>30</v>
      </c>
      <c r="D47" s="18" t="s">
        <v>47</v>
      </c>
      <c r="E47" s="51" t="s">
        <v>12</v>
      </c>
      <c r="F47" s="51">
        <v>26231</v>
      </c>
      <c r="G47" s="51">
        <v>26872</v>
      </c>
      <c r="H47" s="51">
        <v>26872</v>
      </c>
      <c r="I47" s="51">
        <v>26872</v>
      </c>
      <c r="J47" s="51">
        <v>26922</v>
      </c>
      <c r="K47" s="51">
        <v>26922</v>
      </c>
      <c r="L47" s="16">
        <v>26972</v>
      </c>
      <c r="M47" s="51">
        <v>26972</v>
      </c>
      <c r="N47" s="51">
        <v>26972</v>
      </c>
      <c r="O47" s="51">
        <v>26972</v>
      </c>
      <c r="P47" s="51">
        <v>26972</v>
      </c>
    </row>
    <row r="48" spans="1:16" ht="79.5" customHeight="1" x14ac:dyDescent="0.25">
      <c r="A48" s="63">
        <v>20</v>
      </c>
      <c r="B48" s="80" t="s">
        <v>23</v>
      </c>
      <c r="C48" s="92" t="s">
        <v>70</v>
      </c>
      <c r="D48" s="11" t="s">
        <v>61</v>
      </c>
      <c r="E48" s="52" t="s">
        <v>12</v>
      </c>
      <c r="F48" s="15">
        <v>13</v>
      </c>
      <c r="G48" s="15">
        <v>13</v>
      </c>
      <c r="H48" s="15">
        <v>13</v>
      </c>
      <c r="I48" s="19">
        <v>13</v>
      </c>
      <c r="J48" s="19">
        <v>13</v>
      </c>
      <c r="K48" s="19">
        <v>13</v>
      </c>
      <c r="L48" s="20">
        <v>13</v>
      </c>
      <c r="M48" s="19">
        <v>13</v>
      </c>
      <c r="N48" s="19">
        <v>13</v>
      </c>
      <c r="O48" s="19">
        <v>13</v>
      </c>
      <c r="P48" s="19">
        <v>13</v>
      </c>
    </row>
    <row r="49" spans="1:16" s="13" customFormat="1" ht="57" customHeight="1" x14ac:dyDescent="0.25">
      <c r="A49" s="63"/>
      <c r="B49" s="80"/>
      <c r="C49" s="92"/>
      <c r="D49" s="11" t="s">
        <v>62</v>
      </c>
      <c r="E49" s="52" t="s">
        <v>19</v>
      </c>
      <c r="F49" s="15">
        <v>100</v>
      </c>
      <c r="G49" s="15">
        <v>100</v>
      </c>
      <c r="H49" s="15">
        <v>100</v>
      </c>
      <c r="I49" s="19">
        <v>100</v>
      </c>
      <c r="J49" s="19">
        <v>100</v>
      </c>
      <c r="K49" s="19">
        <v>100</v>
      </c>
      <c r="L49" s="20">
        <v>100</v>
      </c>
      <c r="M49" s="19">
        <v>100</v>
      </c>
      <c r="N49" s="19">
        <v>100</v>
      </c>
      <c r="O49" s="19">
        <v>100</v>
      </c>
      <c r="P49" s="19">
        <v>100</v>
      </c>
    </row>
    <row r="50" spans="1:16" s="13" customFormat="1" ht="72" customHeight="1" x14ac:dyDescent="0.25">
      <c r="A50" s="63"/>
      <c r="B50" s="80"/>
      <c r="C50" s="54" t="s">
        <v>41</v>
      </c>
      <c r="D50" s="73" t="s">
        <v>55</v>
      </c>
      <c r="E50" s="52" t="s">
        <v>12</v>
      </c>
      <c r="F50" s="15">
        <f t="shared" ref="F50:P50" si="3">F52+F53</f>
        <v>12</v>
      </c>
      <c r="G50" s="15">
        <f t="shared" si="3"/>
        <v>12</v>
      </c>
      <c r="H50" s="15">
        <f t="shared" si="3"/>
        <v>12</v>
      </c>
      <c r="I50" s="19">
        <f t="shared" si="3"/>
        <v>6</v>
      </c>
      <c r="J50" s="19">
        <f t="shared" si="3"/>
        <v>42</v>
      </c>
      <c r="K50" s="19">
        <f t="shared" si="3"/>
        <v>21</v>
      </c>
      <c r="L50" s="20">
        <f t="shared" si="3"/>
        <v>42</v>
      </c>
      <c r="M50" s="19">
        <f t="shared" si="3"/>
        <v>21</v>
      </c>
      <c r="N50" s="19">
        <f t="shared" si="3"/>
        <v>42</v>
      </c>
      <c r="O50" s="19">
        <f t="shared" si="3"/>
        <v>21</v>
      </c>
      <c r="P50" s="19">
        <f t="shared" si="3"/>
        <v>138</v>
      </c>
    </row>
    <row r="51" spans="1:16" s="13" customFormat="1" ht="27" customHeight="1" x14ac:dyDescent="0.25">
      <c r="A51" s="63"/>
      <c r="B51" s="80"/>
      <c r="C51" s="54" t="s">
        <v>85</v>
      </c>
      <c r="D51" s="73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s="13" customFormat="1" ht="31.15" customHeight="1" x14ac:dyDescent="0.25">
      <c r="A52" s="63"/>
      <c r="B52" s="80"/>
      <c r="C52" s="54" t="s">
        <v>87</v>
      </c>
      <c r="D52" s="73"/>
      <c r="E52" s="72" t="s">
        <v>12</v>
      </c>
      <c r="F52" s="15">
        <v>6</v>
      </c>
      <c r="G52" s="15">
        <v>6</v>
      </c>
      <c r="H52" s="15">
        <v>6</v>
      </c>
      <c r="I52" s="19">
        <v>3</v>
      </c>
      <c r="J52" s="19">
        <v>30</v>
      </c>
      <c r="K52" s="19">
        <v>15</v>
      </c>
      <c r="L52" s="20">
        <v>30</v>
      </c>
      <c r="M52" s="19">
        <v>15</v>
      </c>
      <c r="N52" s="19">
        <v>30</v>
      </c>
      <c r="O52" s="19">
        <v>15</v>
      </c>
      <c r="P52" s="19">
        <f>H52+J52+L52+N52</f>
        <v>96</v>
      </c>
    </row>
    <row r="53" spans="1:16" s="13" customFormat="1" ht="32.450000000000003" customHeight="1" x14ac:dyDescent="0.25">
      <c r="A53" s="63"/>
      <c r="B53" s="80"/>
      <c r="C53" s="54" t="s">
        <v>88</v>
      </c>
      <c r="D53" s="73"/>
      <c r="E53" s="72"/>
      <c r="F53" s="15">
        <v>6</v>
      </c>
      <c r="G53" s="15">
        <v>6</v>
      </c>
      <c r="H53" s="15">
        <v>6</v>
      </c>
      <c r="I53" s="19">
        <v>3</v>
      </c>
      <c r="J53" s="19">
        <v>12</v>
      </c>
      <c r="K53" s="19">
        <v>6</v>
      </c>
      <c r="L53" s="20">
        <v>12</v>
      </c>
      <c r="M53" s="19">
        <v>6</v>
      </c>
      <c r="N53" s="19">
        <v>12</v>
      </c>
      <c r="O53" s="19">
        <v>6</v>
      </c>
      <c r="P53" s="19">
        <f>H53+J53+L53+N53</f>
        <v>42</v>
      </c>
    </row>
    <row r="54" spans="1:16" s="13" customFormat="1" ht="93" customHeight="1" x14ac:dyDescent="0.25">
      <c r="A54" s="63"/>
      <c r="B54" s="80"/>
      <c r="C54" s="40" t="s">
        <v>49</v>
      </c>
      <c r="D54" s="73" t="s">
        <v>56</v>
      </c>
      <c r="E54" s="52" t="s">
        <v>48</v>
      </c>
      <c r="F54" s="15">
        <v>12</v>
      </c>
      <c r="G54" s="15">
        <v>12</v>
      </c>
      <c r="H54" s="15">
        <v>12</v>
      </c>
      <c r="I54" s="19">
        <v>12</v>
      </c>
      <c r="J54" s="19">
        <v>12</v>
      </c>
      <c r="K54" s="19">
        <v>12</v>
      </c>
      <c r="L54" s="20">
        <v>12</v>
      </c>
      <c r="M54" s="19">
        <v>12</v>
      </c>
      <c r="N54" s="19">
        <v>12</v>
      </c>
      <c r="O54" s="19">
        <v>12</v>
      </c>
      <c r="P54" s="19">
        <v>12</v>
      </c>
    </row>
    <row r="55" spans="1:16" s="13" customFormat="1" ht="33" customHeight="1" x14ac:dyDescent="0.25">
      <c r="A55" s="63"/>
      <c r="B55" s="80"/>
      <c r="C55" s="12" t="s">
        <v>85</v>
      </c>
      <c r="D55" s="73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s="13" customFormat="1" ht="33" customHeight="1" x14ac:dyDescent="0.25">
      <c r="A56" s="63"/>
      <c r="B56" s="80"/>
      <c r="C56" s="12" t="s">
        <v>86</v>
      </c>
      <c r="D56" s="73"/>
      <c r="E56" s="72" t="s">
        <v>48</v>
      </c>
      <c r="F56" s="15">
        <v>12</v>
      </c>
      <c r="G56" s="15">
        <v>12</v>
      </c>
      <c r="H56" s="15">
        <v>12</v>
      </c>
      <c r="I56" s="19">
        <v>12</v>
      </c>
      <c r="J56" s="19">
        <v>12</v>
      </c>
      <c r="K56" s="19">
        <v>12</v>
      </c>
      <c r="L56" s="20">
        <v>12</v>
      </c>
      <c r="M56" s="19">
        <v>12</v>
      </c>
      <c r="N56" s="19">
        <v>12</v>
      </c>
      <c r="O56" s="19">
        <v>12</v>
      </c>
      <c r="P56" s="19">
        <v>12</v>
      </c>
    </row>
    <row r="57" spans="1:16" s="13" customFormat="1" ht="33" customHeight="1" x14ac:dyDescent="0.25">
      <c r="A57" s="63"/>
      <c r="B57" s="80"/>
      <c r="C57" s="12" t="s">
        <v>87</v>
      </c>
      <c r="D57" s="73"/>
      <c r="E57" s="72"/>
      <c r="F57" s="15">
        <v>12</v>
      </c>
      <c r="G57" s="15">
        <v>12</v>
      </c>
      <c r="H57" s="15">
        <v>12</v>
      </c>
      <c r="I57" s="19">
        <v>12</v>
      </c>
      <c r="J57" s="19">
        <v>12</v>
      </c>
      <c r="K57" s="19">
        <v>12</v>
      </c>
      <c r="L57" s="20">
        <v>12</v>
      </c>
      <c r="M57" s="19">
        <v>12</v>
      </c>
      <c r="N57" s="19">
        <v>12</v>
      </c>
      <c r="O57" s="19">
        <v>12</v>
      </c>
      <c r="P57" s="19">
        <v>12</v>
      </c>
    </row>
    <row r="58" spans="1:16" s="13" customFormat="1" ht="33" customHeight="1" x14ac:dyDescent="0.25">
      <c r="A58" s="63"/>
      <c r="B58" s="80"/>
      <c r="C58" s="12" t="s">
        <v>88</v>
      </c>
      <c r="D58" s="73"/>
      <c r="E58" s="72"/>
      <c r="F58" s="15">
        <v>12</v>
      </c>
      <c r="G58" s="15">
        <v>12</v>
      </c>
      <c r="H58" s="15">
        <v>12</v>
      </c>
      <c r="I58" s="19">
        <v>12</v>
      </c>
      <c r="J58" s="19">
        <v>12</v>
      </c>
      <c r="K58" s="19">
        <v>12</v>
      </c>
      <c r="L58" s="20">
        <v>12</v>
      </c>
      <c r="M58" s="19">
        <v>12</v>
      </c>
      <c r="N58" s="19">
        <v>12</v>
      </c>
      <c r="O58" s="19">
        <v>12</v>
      </c>
      <c r="P58" s="19">
        <v>12</v>
      </c>
    </row>
    <row r="59" spans="1:16" s="13" customFormat="1" ht="106.5" customHeight="1" x14ac:dyDescent="0.25">
      <c r="A59" s="63"/>
      <c r="B59" s="80"/>
      <c r="C59" s="40" t="s">
        <v>30</v>
      </c>
      <c r="D59" s="11" t="s">
        <v>63</v>
      </c>
      <c r="E59" s="17" t="s">
        <v>64</v>
      </c>
      <c r="F59" s="15">
        <v>24</v>
      </c>
      <c r="G59" s="15">
        <v>24</v>
      </c>
      <c r="H59" s="15">
        <v>24</v>
      </c>
      <c r="I59" s="19">
        <v>24</v>
      </c>
      <c r="J59" s="19">
        <v>24</v>
      </c>
      <c r="K59" s="19">
        <v>24</v>
      </c>
      <c r="L59" s="20">
        <v>24</v>
      </c>
      <c r="M59" s="19">
        <v>24</v>
      </c>
      <c r="N59" s="19">
        <v>24</v>
      </c>
      <c r="O59" s="19">
        <v>24</v>
      </c>
      <c r="P59" s="19">
        <v>24</v>
      </c>
    </row>
    <row r="60" spans="1:16" s="13" customFormat="1" ht="100.5" customHeight="1" x14ac:dyDescent="0.25">
      <c r="A60" s="63"/>
      <c r="B60" s="80"/>
      <c r="C60" s="40" t="s">
        <v>30</v>
      </c>
      <c r="D60" s="11" t="s">
        <v>77</v>
      </c>
      <c r="E60" s="17" t="s">
        <v>68</v>
      </c>
      <c r="F60" s="32">
        <v>12000</v>
      </c>
      <c r="G60" s="32">
        <v>12000</v>
      </c>
      <c r="H60" s="33">
        <v>12545.8</v>
      </c>
      <c r="I60" s="19">
        <v>0</v>
      </c>
      <c r="J60" s="19">
        <v>0</v>
      </c>
      <c r="K60" s="19">
        <v>0</v>
      </c>
      <c r="L60" s="20">
        <v>0</v>
      </c>
      <c r="M60" s="19">
        <v>0</v>
      </c>
      <c r="N60" s="19">
        <v>0</v>
      </c>
      <c r="O60" s="19">
        <v>0</v>
      </c>
      <c r="P60" s="33">
        <v>12545.8</v>
      </c>
    </row>
    <row r="61" spans="1:16" s="13" customFormat="1" ht="95.25" customHeight="1" x14ac:dyDescent="0.25">
      <c r="A61" s="63"/>
      <c r="B61" s="80"/>
      <c r="C61" s="40" t="s">
        <v>30</v>
      </c>
      <c r="D61" s="11" t="s">
        <v>75</v>
      </c>
      <c r="E61" s="17" t="s">
        <v>68</v>
      </c>
      <c r="F61" s="32">
        <v>0</v>
      </c>
      <c r="G61" s="32">
        <v>0</v>
      </c>
      <c r="H61" s="33">
        <v>33450</v>
      </c>
      <c r="I61" s="19">
        <v>0</v>
      </c>
      <c r="J61" s="19">
        <v>0</v>
      </c>
      <c r="K61" s="19">
        <v>0</v>
      </c>
      <c r="L61" s="20">
        <v>0</v>
      </c>
      <c r="M61" s="19">
        <v>0</v>
      </c>
      <c r="N61" s="19">
        <v>0</v>
      </c>
      <c r="O61" s="19">
        <v>0</v>
      </c>
      <c r="P61" s="33">
        <v>33450</v>
      </c>
    </row>
    <row r="62" spans="1:16" s="13" customFormat="1" ht="95.25" customHeight="1" x14ac:dyDescent="0.25">
      <c r="A62" s="63"/>
      <c r="B62" s="80"/>
      <c r="C62" s="40" t="s">
        <v>30</v>
      </c>
      <c r="D62" s="11" t="s">
        <v>105</v>
      </c>
      <c r="E62" s="17" t="s">
        <v>12</v>
      </c>
      <c r="F62" s="32">
        <v>0</v>
      </c>
      <c r="G62" s="32">
        <v>0</v>
      </c>
      <c r="H62" s="32">
        <v>0</v>
      </c>
      <c r="I62" s="19">
        <v>0</v>
      </c>
      <c r="J62" s="19">
        <v>1</v>
      </c>
      <c r="K62" s="19">
        <v>1</v>
      </c>
      <c r="L62" s="20">
        <v>0</v>
      </c>
      <c r="M62" s="19">
        <v>0</v>
      </c>
      <c r="N62" s="19">
        <v>0</v>
      </c>
      <c r="O62" s="19">
        <v>0</v>
      </c>
      <c r="P62" s="32">
        <v>1</v>
      </c>
    </row>
    <row r="63" spans="1:16" s="13" customFormat="1" ht="96" customHeight="1" x14ac:dyDescent="0.25">
      <c r="A63" s="51">
        <v>21</v>
      </c>
      <c r="B63" s="18" t="s">
        <v>73</v>
      </c>
      <c r="C63" s="40" t="s">
        <v>30</v>
      </c>
      <c r="D63" s="11" t="s">
        <v>57</v>
      </c>
      <c r="E63" s="17" t="s">
        <v>58</v>
      </c>
      <c r="F63" s="15">
        <v>3637</v>
      </c>
      <c r="G63" s="15">
        <v>4168</v>
      </c>
      <c r="H63" s="15">
        <v>1946</v>
      </c>
      <c r="I63" s="19">
        <v>973</v>
      </c>
      <c r="J63" s="19">
        <v>1946</v>
      </c>
      <c r="K63" s="19">
        <v>973</v>
      </c>
      <c r="L63" s="20">
        <v>1946</v>
      </c>
      <c r="M63" s="19">
        <v>973</v>
      </c>
      <c r="N63" s="19">
        <v>1946</v>
      </c>
      <c r="O63" s="19">
        <v>973</v>
      </c>
      <c r="P63" s="19">
        <v>7784</v>
      </c>
    </row>
    <row r="64" spans="1:16" s="13" customFormat="1" ht="99" customHeight="1" x14ac:dyDescent="0.25">
      <c r="A64" s="51">
        <v>22</v>
      </c>
      <c r="B64" s="18" t="s">
        <v>66</v>
      </c>
      <c r="C64" s="40" t="s">
        <v>30</v>
      </c>
      <c r="D64" s="11" t="s">
        <v>65</v>
      </c>
      <c r="E64" s="17" t="s">
        <v>12</v>
      </c>
      <c r="F64" s="15">
        <v>4</v>
      </c>
      <c r="G64" s="15">
        <v>4</v>
      </c>
      <c r="H64" s="15">
        <v>4</v>
      </c>
      <c r="I64" s="19">
        <v>4</v>
      </c>
      <c r="J64" s="19">
        <v>4</v>
      </c>
      <c r="K64" s="19">
        <v>4</v>
      </c>
      <c r="L64" s="20">
        <v>4</v>
      </c>
      <c r="M64" s="19">
        <v>4</v>
      </c>
      <c r="N64" s="19">
        <v>4</v>
      </c>
      <c r="O64" s="19">
        <v>4</v>
      </c>
      <c r="P64" s="19">
        <v>4</v>
      </c>
    </row>
    <row r="65" spans="1:16" s="13" customFormat="1" ht="114.75" customHeight="1" x14ac:dyDescent="0.25">
      <c r="A65" s="51">
        <v>23</v>
      </c>
      <c r="B65" s="27" t="s">
        <v>71</v>
      </c>
      <c r="C65" s="5" t="s">
        <v>92</v>
      </c>
      <c r="D65" s="30" t="s">
        <v>76</v>
      </c>
      <c r="E65" s="17" t="s">
        <v>69</v>
      </c>
      <c r="F65" s="15">
        <v>4</v>
      </c>
      <c r="G65" s="15">
        <v>4</v>
      </c>
      <c r="H65" s="15">
        <v>4</v>
      </c>
      <c r="I65" s="19">
        <v>0</v>
      </c>
      <c r="J65" s="19">
        <v>0</v>
      </c>
      <c r="K65" s="19">
        <v>0</v>
      </c>
      <c r="L65" s="20">
        <v>10</v>
      </c>
      <c r="M65" s="19">
        <v>0</v>
      </c>
      <c r="N65" s="19">
        <v>10</v>
      </c>
      <c r="O65" s="19">
        <v>0</v>
      </c>
      <c r="P65" s="19">
        <v>10</v>
      </c>
    </row>
    <row r="66" spans="1:16" s="13" customFormat="1" ht="81" customHeight="1" x14ac:dyDescent="0.25">
      <c r="A66" s="61">
        <v>24</v>
      </c>
      <c r="B66" s="62" t="s">
        <v>116</v>
      </c>
      <c r="C66" s="61" t="s">
        <v>114</v>
      </c>
      <c r="D66" s="43" t="s">
        <v>117</v>
      </c>
      <c r="E66" s="44" t="s">
        <v>12</v>
      </c>
      <c r="F66" s="45">
        <v>0</v>
      </c>
      <c r="G66" s="45">
        <v>0</v>
      </c>
      <c r="H66" s="45">
        <v>0</v>
      </c>
      <c r="I66" s="46">
        <v>0</v>
      </c>
      <c r="J66" s="46">
        <v>3</v>
      </c>
      <c r="K66" s="46">
        <v>3</v>
      </c>
      <c r="L66" s="47">
        <v>0</v>
      </c>
      <c r="M66" s="46">
        <v>0</v>
      </c>
      <c r="N66" s="46">
        <v>0</v>
      </c>
      <c r="O66" s="46">
        <v>0</v>
      </c>
      <c r="P66" s="46">
        <v>3</v>
      </c>
    </row>
    <row r="67" spans="1:16" s="13" customFormat="1" ht="114.75" customHeight="1" x14ac:dyDescent="0.25">
      <c r="A67" s="53">
        <v>25</v>
      </c>
      <c r="B67" s="58" t="s">
        <v>118</v>
      </c>
      <c r="C67" s="48" t="s">
        <v>113</v>
      </c>
      <c r="D67" s="49" t="s">
        <v>115</v>
      </c>
      <c r="E67" s="44" t="s">
        <v>12</v>
      </c>
      <c r="F67" s="45">
        <v>0</v>
      </c>
      <c r="G67" s="45">
        <v>0</v>
      </c>
      <c r="H67" s="45">
        <v>0</v>
      </c>
      <c r="I67" s="46">
        <v>0</v>
      </c>
      <c r="J67" s="46">
        <v>20</v>
      </c>
      <c r="K67" s="46">
        <v>20</v>
      </c>
      <c r="L67" s="47">
        <v>0</v>
      </c>
      <c r="M67" s="46">
        <v>0</v>
      </c>
      <c r="N67" s="46">
        <v>0</v>
      </c>
      <c r="O67" s="46">
        <v>0</v>
      </c>
      <c r="P67" s="46">
        <v>20</v>
      </c>
    </row>
    <row r="68" spans="1:16" s="13" customFormat="1" ht="0.75" customHeight="1" x14ac:dyDescent="0.25">
      <c r="A68" s="59"/>
      <c r="B68" s="58" t="s">
        <v>119</v>
      </c>
      <c r="C68" s="48" t="s">
        <v>86</v>
      </c>
      <c r="D68" s="49" t="s">
        <v>120</v>
      </c>
      <c r="E68" s="44" t="s">
        <v>121</v>
      </c>
      <c r="F68" s="45">
        <v>0</v>
      </c>
      <c r="G68" s="45">
        <v>0</v>
      </c>
      <c r="H68" s="45">
        <v>0</v>
      </c>
      <c r="I68" s="46">
        <v>0</v>
      </c>
      <c r="J68" s="46">
        <v>8</v>
      </c>
      <c r="K68" s="46">
        <v>0</v>
      </c>
      <c r="L68" s="47">
        <v>0</v>
      </c>
      <c r="M68" s="46">
        <v>0</v>
      </c>
      <c r="N68" s="46">
        <v>0</v>
      </c>
      <c r="O68" s="46">
        <v>0</v>
      </c>
      <c r="P68" s="46">
        <v>8</v>
      </c>
    </row>
    <row r="69" spans="1:16" s="13" customFormat="1" ht="99.75" customHeight="1" x14ac:dyDescent="0.25">
      <c r="A69" s="60">
        <v>26</v>
      </c>
      <c r="B69" s="58" t="s">
        <v>123</v>
      </c>
      <c r="C69" s="48" t="s">
        <v>114</v>
      </c>
      <c r="D69" s="49" t="s">
        <v>122</v>
      </c>
      <c r="E69" s="44" t="s">
        <v>121</v>
      </c>
      <c r="F69" s="45">
        <v>0</v>
      </c>
      <c r="G69" s="45">
        <v>0</v>
      </c>
      <c r="H69" s="45">
        <v>0</v>
      </c>
      <c r="I69" s="46">
        <v>0</v>
      </c>
      <c r="J69" s="46">
        <v>2</v>
      </c>
      <c r="K69" s="46">
        <v>0</v>
      </c>
      <c r="L69" s="47">
        <v>0</v>
      </c>
      <c r="M69" s="46">
        <v>0</v>
      </c>
      <c r="N69" s="46">
        <v>0</v>
      </c>
      <c r="O69" s="46">
        <v>0</v>
      </c>
      <c r="P69" s="46">
        <v>2</v>
      </c>
    </row>
    <row r="70" spans="1:16" s="13" customFormat="1" ht="87.75" customHeight="1" x14ac:dyDescent="0.25">
      <c r="A70" s="51">
        <v>27</v>
      </c>
      <c r="B70" s="18" t="s">
        <v>24</v>
      </c>
      <c r="C70" s="21" t="s">
        <v>42</v>
      </c>
      <c r="D70" s="11" t="s">
        <v>43</v>
      </c>
      <c r="E70" s="52" t="s">
        <v>12</v>
      </c>
      <c r="F70" s="15">
        <v>2</v>
      </c>
      <c r="G70" s="15">
        <v>2</v>
      </c>
      <c r="H70" s="15">
        <v>2</v>
      </c>
      <c r="I70" s="19">
        <v>0</v>
      </c>
      <c r="J70" s="19">
        <v>2</v>
      </c>
      <c r="K70" s="19">
        <v>0</v>
      </c>
      <c r="L70" s="20">
        <v>2</v>
      </c>
      <c r="M70" s="19">
        <v>0</v>
      </c>
      <c r="N70" s="19">
        <v>2</v>
      </c>
      <c r="O70" s="19">
        <v>0</v>
      </c>
      <c r="P70" s="19">
        <v>2</v>
      </c>
    </row>
    <row r="71" spans="1:16" s="13" customFormat="1" ht="84" customHeight="1" x14ac:dyDescent="0.25">
      <c r="A71" s="51">
        <v>28</v>
      </c>
      <c r="B71" s="18" t="s">
        <v>25</v>
      </c>
      <c r="C71" s="54" t="s">
        <v>42</v>
      </c>
      <c r="D71" s="11" t="s">
        <v>44</v>
      </c>
      <c r="E71" s="52" t="s">
        <v>12</v>
      </c>
      <c r="F71" s="15">
        <v>2</v>
      </c>
      <c r="G71" s="15">
        <v>2</v>
      </c>
      <c r="H71" s="15">
        <v>2</v>
      </c>
      <c r="I71" s="19">
        <v>0</v>
      </c>
      <c r="J71" s="19">
        <v>2</v>
      </c>
      <c r="K71" s="19">
        <v>0</v>
      </c>
      <c r="L71" s="20">
        <v>2</v>
      </c>
      <c r="M71" s="19">
        <v>0</v>
      </c>
      <c r="N71" s="19">
        <v>2</v>
      </c>
      <c r="O71" s="19">
        <v>0</v>
      </c>
      <c r="P71" s="19">
        <v>2</v>
      </c>
    </row>
    <row r="72" spans="1:16" s="13" customFormat="1" ht="37.9" customHeight="1" x14ac:dyDescent="0.25">
      <c r="A72" s="51">
        <v>29</v>
      </c>
      <c r="B72" s="65" t="s">
        <v>93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 spans="1:16" s="13" customFormat="1" ht="131.25" customHeight="1" x14ac:dyDescent="0.25">
      <c r="A73" s="51">
        <v>30</v>
      </c>
      <c r="B73" s="55" t="s">
        <v>104</v>
      </c>
      <c r="C73" s="51" t="s">
        <v>30</v>
      </c>
      <c r="D73" s="14" t="s">
        <v>109</v>
      </c>
      <c r="E73" s="51" t="s">
        <v>19</v>
      </c>
      <c r="F73" s="51">
        <v>0</v>
      </c>
      <c r="G73" s="51">
        <v>0</v>
      </c>
      <c r="H73" s="51">
        <v>0</v>
      </c>
      <c r="I73" s="51">
        <v>0</v>
      </c>
      <c r="J73" s="51">
        <v>50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50</v>
      </c>
    </row>
    <row r="74" spans="1:16" s="13" customFormat="1" ht="99" customHeight="1" x14ac:dyDescent="0.25">
      <c r="A74" s="63">
        <v>31</v>
      </c>
      <c r="B74" s="65" t="s">
        <v>94</v>
      </c>
      <c r="C74" s="63" t="s">
        <v>30</v>
      </c>
      <c r="D74" s="14" t="s">
        <v>110</v>
      </c>
      <c r="E74" s="51" t="s">
        <v>19</v>
      </c>
      <c r="F74" s="51">
        <v>0</v>
      </c>
      <c r="G74" s="51">
        <v>0</v>
      </c>
      <c r="H74" s="51">
        <v>0</v>
      </c>
      <c r="I74" s="51">
        <v>0</v>
      </c>
      <c r="J74" s="51">
        <v>100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100</v>
      </c>
    </row>
    <row r="75" spans="1:16" s="13" customFormat="1" ht="91.5" customHeight="1" x14ac:dyDescent="0.25">
      <c r="A75" s="63"/>
      <c r="B75" s="65"/>
      <c r="C75" s="63"/>
      <c r="D75" s="14" t="s">
        <v>107</v>
      </c>
      <c r="E75" s="51" t="s">
        <v>19</v>
      </c>
      <c r="F75" s="51">
        <v>0</v>
      </c>
      <c r="G75" s="51">
        <v>0</v>
      </c>
      <c r="H75" s="51">
        <v>0</v>
      </c>
      <c r="I75" s="51">
        <v>0</v>
      </c>
      <c r="J75" s="51">
        <v>100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100</v>
      </c>
    </row>
    <row r="76" spans="1:16" s="13" customFormat="1" ht="96" customHeight="1" x14ac:dyDescent="0.25">
      <c r="A76" s="51">
        <v>32</v>
      </c>
      <c r="B76" s="55" t="s">
        <v>95</v>
      </c>
      <c r="C76" s="51" t="s">
        <v>30</v>
      </c>
      <c r="D76" s="14" t="s">
        <v>96</v>
      </c>
      <c r="E76" s="51" t="s">
        <v>12</v>
      </c>
      <c r="F76" s="51">
        <v>0</v>
      </c>
      <c r="G76" s="51">
        <v>0</v>
      </c>
      <c r="H76" s="51">
        <v>0</v>
      </c>
      <c r="I76" s="51">
        <v>0</v>
      </c>
      <c r="J76" s="51">
        <v>11</v>
      </c>
      <c r="K76" s="51">
        <v>11</v>
      </c>
      <c r="L76" s="51">
        <v>0</v>
      </c>
      <c r="M76" s="51">
        <v>0</v>
      </c>
      <c r="N76" s="51">
        <v>0</v>
      </c>
      <c r="O76" s="51">
        <v>0</v>
      </c>
      <c r="P76" s="51">
        <v>11</v>
      </c>
    </row>
    <row r="77" spans="1:16" s="13" customFormat="1" ht="94.5" customHeight="1" x14ac:dyDescent="0.25">
      <c r="A77" s="51">
        <v>33</v>
      </c>
      <c r="B77" s="55" t="s">
        <v>97</v>
      </c>
      <c r="C77" s="51" t="s">
        <v>30</v>
      </c>
      <c r="D77" s="14" t="s">
        <v>111</v>
      </c>
      <c r="E77" s="51" t="s">
        <v>12</v>
      </c>
      <c r="F77" s="51">
        <v>0</v>
      </c>
      <c r="G77" s="51">
        <v>0</v>
      </c>
      <c r="H77" s="51">
        <v>0</v>
      </c>
      <c r="I77" s="51">
        <v>0</v>
      </c>
      <c r="J77" s="51">
        <v>1</v>
      </c>
      <c r="K77" s="51">
        <v>1</v>
      </c>
      <c r="L77" s="51">
        <v>0</v>
      </c>
      <c r="M77" s="51">
        <v>0</v>
      </c>
      <c r="N77" s="51">
        <v>0</v>
      </c>
      <c r="O77" s="51">
        <v>0</v>
      </c>
      <c r="P77" s="51">
        <v>1</v>
      </c>
    </row>
    <row r="78" spans="1:16" s="13" customFormat="1" ht="137.25" customHeight="1" x14ac:dyDescent="0.25">
      <c r="A78" s="51">
        <v>34</v>
      </c>
      <c r="B78" s="55" t="s">
        <v>98</v>
      </c>
      <c r="C78" s="51" t="s">
        <v>30</v>
      </c>
      <c r="D78" s="14" t="s">
        <v>99</v>
      </c>
      <c r="E78" s="51" t="s">
        <v>12</v>
      </c>
      <c r="F78" s="51">
        <v>0</v>
      </c>
      <c r="G78" s="51">
        <v>0</v>
      </c>
      <c r="H78" s="51">
        <v>0</v>
      </c>
      <c r="I78" s="51">
        <v>0</v>
      </c>
      <c r="J78" s="51">
        <v>50</v>
      </c>
      <c r="K78" s="51">
        <v>50</v>
      </c>
      <c r="L78" s="51">
        <v>0</v>
      </c>
      <c r="M78" s="51">
        <v>0</v>
      </c>
      <c r="N78" s="51">
        <v>0</v>
      </c>
      <c r="O78" s="51">
        <v>0</v>
      </c>
      <c r="P78" s="51">
        <v>50</v>
      </c>
    </row>
    <row r="79" spans="1:16" s="13" customFormat="1" ht="163.5" customHeight="1" x14ac:dyDescent="0.25">
      <c r="A79" s="51">
        <v>35</v>
      </c>
      <c r="B79" s="55" t="s">
        <v>100</v>
      </c>
      <c r="C79" s="51" t="s">
        <v>101</v>
      </c>
      <c r="D79" s="14" t="s">
        <v>102</v>
      </c>
      <c r="E79" s="51" t="s">
        <v>19</v>
      </c>
      <c r="F79" s="51">
        <v>0</v>
      </c>
      <c r="G79" s="51">
        <v>0</v>
      </c>
      <c r="H79" s="51">
        <v>0</v>
      </c>
      <c r="I79" s="51">
        <v>0</v>
      </c>
      <c r="J79" s="51">
        <v>50</v>
      </c>
      <c r="K79" s="51">
        <v>50</v>
      </c>
      <c r="L79" s="51">
        <v>0</v>
      </c>
      <c r="M79" s="51">
        <v>0</v>
      </c>
      <c r="N79" s="51">
        <v>0</v>
      </c>
      <c r="O79" s="51">
        <v>0</v>
      </c>
      <c r="P79" s="51">
        <v>50</v>
      </c>
    </row>
    <row r="80" spans="1:16" ht="35.25" customHeight="1" x14ac:dyDescent="0.3">
      <c r="A80" s="22"/>
      <c r="B80" s="93" t="s">
        <v>78</v>
      </c>
      <c r="C80" s="93"/>
      <c r="K80" s="41"/>
      <c r="L80" s="41"/>
      <c r="M80" s="41"/>
      <c r="N80" s="36"/>
      <c r="O80" s="94" t="s">
        <v>79</v>
      </c>
      <c r="P80" s="94"/>
    </row>
    <row r="81" spans="2:3" x14ac:dyDescent="0.25">
      <c r="B81" s="7"/>
      <c r="C81" s="9"/>
    </row>
    <row r="82" spans="2:3" x14ac:dyDescent="0.25">
      <c r="B82" s="3"/>
      <c r="C82" s="2"/>
    </row>
    <row r="83" spans="2:3" ht="28.5" customHeight="1" x14ac:dyDescent="0.25">
      <c r="B83" s="3"/>
    </row>
    <row r="84" spans="2:3" ht="15" customHeight="1" x14ac:dyDescent="0.25">
      <c r="B84" s="91"/>
    </row>
    <row r="85" spans="2:3" ht="15" customHeight="1" x14ac:dyDescent="0.25">
      <c r="B85" s="91"/>
    </row>
    <row r="86" spans="2:3" x14ac:dyDescent="0.25">
      <c r="B86" s="91"/>
    </row>
    <row r="87" spans="2:3" ht="6" customHeight="1" x14ac:dyDescent="0.25">
      <c r="B87" s="91"/>
    </row>
  </sheetData>
  <mergeCells count="79">
    <mergeCell ref="A74:A75"/>
    <mergeCell ref="B74:B75"/>
    <mergeCell ref="C74:C75"/>
    <mergeCell ref="B84:B87"/>
    <mergeCell ref="A45:A46"/>
    <mergeCell ref="B45:B46"/>
    <mergeCell ref="C45:C46"/>
    <mergeCell ref="C48:C49"/>
    <mergeCell ref="B80:C80"/>
    <mergeCell ref="B72:P72"/>
    <mergeCell ref="E51:P51"/>
    <mergeCell ref="D50:D53"/>
    <mergeCell ref="E52:E53"/>
    <mergeCell ref="E55:P55"/>
    <mergeCell ref="O80:P80"/>
    <mergeCell ref="D45:D46"/>
    <mergeCell ref="E45:E46"/>
    <mergeCell ref="A48:A62"/>
    <mergeCell ref="B48:B62"/>
    <mergeCell ref="A6:P6"/>
    <mergeCell ref="J9:K9"/>
    <mergeCell ref="A7:A10"/>
    <mergeCell ref="B7:B10"/>
    <mergeCell ref="D7:D10"/>
    <mergeCell ref="E7:E10"/>
    <mergeCell ref="F7:F10"/>
    <mergeCell ref="P7:P10"/>
    <mergeCell ref="G7:G10"/>
    <mergeCell ref="H9:I9"/>
    <mergeCell ref="C7:C10"/>
    <mergeCell ref="L9:M9"/>
    <mergeCell ref="H7:O8"/>
    <mergeCell ref="N9:O9"/>
    <mergeCell ref="I1:P1"/>
    <mergeCell ref="I2:P2"/>
    <mergeCell ref="A3:P3"/>
    <mergeCell ref="A4:P4"/>
    <mergeCell ref="A5:P5"/>
    <mergeCell ref="B12:P12"/>
    <mergeCell ref="E56:E58"/>
    <mergeCell ref="D54:D58"/>
    <mergeCell ref="L45:L46"/>
    <mergeCell ref="M45:M46"/>
    <mergeCell ref="P45:P46"/>
    <mergeCell ref="N45:N46"/>
    <mergeCell ref="O45:O46"/>
    <mergeCell ref="K45:K46"/>
    <mergeCell ref="F45:F46"/>
    <mergeCell ref="G45:G46"/>
    <mergeCell ref="H45:H46"/>
    <mergeCell ref="I45:I46"/>
    <mergeCell ref="J45:J46"/>
    <mergeCell ref="D20:D25"/>
    <mergeCell ref="E22:E25"/>
    <mergeCell ref="B28:P28"/>
    <mergeCell ref="M38:M39"/>
    <mergeCell ref="G38:G39"/>
    <mergeCell ref="H38:H39"/>
    <mergeCell ref="I38:I39"/>
    <mergeCell ref="J38:J39"/>
    <mergeCell ref="K38:K39"/>
    <mergeCell ref="L38:L39"/>
    <mergeCell ref="E33:P33"/>
    <mergeCell ref="A20:A25"/>
    <mergeCell ref="A32:A44"/>
    <mergeCell ref="B32:B44"/>
    <mergeCell ref="B20:B25"/>
    <mergeCell ref="E40:P40"/>
    <mergeCell ref="C38:C39"/>
    <mergeCell ref="E34:E37"/>
    <mergeCell ref="D32:D37"/>
    <mergeCell ref="D38:D44"/>
    <mergeCell ref="E41:E44"/>
    <mergeCell ref="N38:N39"/>
    <mergeCell ref="O38:O39"/>
    <mergeCell ref="E38:E39"/>
    <mergeCell ref="F38:F39"/>
    <mergeCell ref="E21:P21"/>
    <mergeCell ref="P38:P39"/>
  </mergeCells>
  <pageMargins left="0.39370078740157483" right="0.39370078740157483" top="1.1811023622047245" bottom="0.59055118110236227" header="0.9055118110236221" footer="0.51181102362204722"/>
  <pageSetup paperSize="9" scale="65" fitToHeight="7" orientation="landscape" r:id="rId1"/>
  <headerFooter>
    <oddHeader>&amp;C &amp;P</oddHeader>
  </headerFooter>
  <rowBreaks count="7" manualBreakCount="7">
    <brk id="19" max="15" man="1"/>
    <brk id="27" max="15" man="1"/>
    <brk id="36" max="15" man="1"/>
    <brk id="48" max="15" man="1"/>
    <brk id="71" max="15" man="1"/>
    <brk id="75" max="15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2017-11-01T06:38:55Z</dcterms:modified>
</cp:coreProperties>
</file>