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2" tabRatio="831"/>
  </bookViews>
  <sheets>
    <sheet name="Приложение 1" sheetId="1" r:id="rId1"/>
  </sheets>
  <definedNames>
    <definedName name="_xlnm.Print_Titles" localSheetId="0">'Приложение 1'!$7:$9</definedName>
    <definedName name="_xlnm.Print_Area" localSheetId="0">'Приложение 1'!$A$1:$T$127</definedName>
  </definedNames>
  <calcPr calcId="152511"/>
</workbook>
</file>

<file path=xl/calcChain.xml><?xml version="1.0" encoding="utf-8"?>
<calcChain xmlns="http://schemas.openxmlformats.org/spreadsheetml/2006/main">
  <c r="R102" i="1" l="1"/>
  <c r="T102" i="1"/>
  <c r="T104" i="1" l="1"/>
  <c r="Q82" i="1" l="1"/>
  <c r="T112" i="1" l="1"/>
  <c r="T29" i="1"/>
  <c r="T110" i="1"/>
  <c r="T115" i="1" l="1"/>
  <c r="S103" i="1" l="1"/>
  <c r="Q103" i="1"/>
  <c r="O103" i="1"/>
  <c r="M103" i="1"/>
  <c r="K103" i="1"/>
  <c r="S102" i="1"/>
  <c r="O102" i="1"/>
  <c r="N113" i="1" l="1"/>
  <c r="N102" i="1" l="1"/>
  <c r="L102" i="1"/>
  <c r="J102" i="1"/>
</calcChain>
</file>

<file path=xl/sharedStrings.xml><?xml version="1.0" encoding="utf-8"?>
<sst xmlns="http://schemas.openxmlformats.org/spreadsheetml/2006/main" count="954" uniqueCount="204">
  <si>
    <t>№ п/п</t>
  </si>
  <si>
    <t>Всего</t>
  </si>
  <si>
    <t>в том числе на 01.07</t>
  </si>
  <si>
    <t>Ед.  изм.</t>
  </si>
  <si>
    <t>Планируемое значение показателя по годам реализации</t>
  </si>
  <si>
    <t>(должность руководителя)</t>
  </si>
  <si>
    <t>(подпись и ФИО руководителя)</t>
  </si>
  <si>
    <t>(ФИО ответственного исполнителя, телефон)</t>
  </si>
  <si>
    <t xml:space="preserve">Цели, задачи, наименование программных мероприятий </t>
  </si>
  <si>
    <t xml:space="preserve">Наименование показателя (индикатора) </t>
  </si>
  <si>
    <t>Ответственные исполнители, соисполнители, участники</t>
  </si>
  <si>
    <t>2016 год</t>
  </si>
  <si>
    <t>2017 год</t>
  </si>
  <si>
    <t>2018 год</t>
  </si>
  <si>
    <t>Муниципальная программа "Развитие системы образования МО "Город Астрахань"</t>
  </si>
  <si>
    <t>Подпрограмма 1."Повышение доступности и качества дошкольного, общего и дополнительного образования"</t>
  </si>
  <si>
    <t>%</t>
  </si>
  <si>
    <t xml:space="preserve">ед.   </t>
  </si>
  <si>
    <t>-</t>
  </si>
  <si>
    <t>Перечень</t>
  </si>
  <si>
    <t>чел.</t>
  </si>
  <si>
    <t>ед.</t>
  </si>
  <si>
    <t>Подпрограмма 4. "Психофизическая безопасность детей и подростков"</t>
  </si>
  <si>
    <t>Подпрограмма 3. "Строительство, реконструкция и капитальный ремонт объектов образования города Астрахани"</t>
  </si>
  <si>
    <t>Целевое значение показателя   (конечный результат) за весь период реализации программы</t>
  </si>
  <si>
    <r>
      <rPr>
        <b/>
        <sz val="8"/>
        <color indexed="8"/>
        <rFont val="Times New Roman"/>
        <family val="1"/>
        <charset val="204"/>
      </rPr>
      <t>Показатель 1.</t>
    </r>
    <r>
      <rPr>
        <sz val="8"/>
        <color indexed="8"/>
        <rFont val="Times New Roman"/>
        <family val="1"/>
        <charset val="204"/>
      </rPr>
      <t xml:space="preserve"> Доля обучающихся, вовлеченных в профилактические мероприятия, направленные на сокращение уровня правонарушений и преступлений среди обучающихся, по отношению к общему количеству обучающихся </t>
    </r>
  </si>
  <si>
    <r>
      <rPr>
        <b/>
        <sz val="8"/>
        <color indexed="8"/>
        <rFont val="Times New Roman"/>
        <family val="1"/>
        <charset val="204"/>
      </rPr>
      <t xml:space="preserve">Показатель 1. </t>
    </r>
    <r>
      <rPr>
        <sz val="8"/>
        <color indexed="8"/>
        <rFont val="Times New Roman"/>
        <family val="1"/>
        <charset val="204"/>
      </rPr>
      <t xml:space="preserve"> Количество детей и подростков, охваченных организованными формами отдыха и досуга</t>
    </r>
  </si>
  <si>
    <r>
      <rPr>
        <b/>
        <sz val="8"/>
        <color indexed="8"/>
        <rFont val="Times New Roman"/>
        <family val="1"/>
        <charset val="204"/>
      </rPr>
      <t xml:space="preserve">Показатель 1.  </t>
    </r>
    <r>
      <rPr>
        <sz val="8"/>
        <color indexed="8"/>
        <rFont val="Times New Roman"/>
        <family val="1"/>
        <charset val="204"/>
      </rPr>
      <t>Количество детей и подростков, охваченных организованными формами отдыха и досуга</t>
    </r>
  </si>
  <si>
    <r>
      <rPr>
        <b/>
        <sz val="8"/>
        <rFont val="Times New Roman"/>
        <family val="1"/>
        <charset val="204"/>
      </rPr>
      <t xml:space="preserve">Показатель 1. </t>
    </r>
    <r>
      <rPr>
        <sz val="8"/>
        <rFont val="Times New Roman"/>
        <family val="1"/>
        <charset val="204"/>
      </rPr>
      <t xml:space="preserve"> Количество учреждений образования и спорта администрации муниципального образования «Город Астрахань» здания которых приведены в соответствие с требованиями действующих СНиП </t>
    </r>
  </si>
  <si>
    <r>
      <rPr>
        <b/>
        <sz val="8"/>
        <color indexed="8"/>
        <rFont val="Times New Roman"/>
        <family val="1"/>
        <charset val="204"/>
      </rPr>
      <t xml:space="preserve">Показатель 1. </t>
    </r>
    <r>
      <rPr>
        <sz val="8"/>
        <color indexed="8"/>
        <rFont val="Times New Roman"/>
        <family val="1"/>
        <charset val="204"/>
      </rPr>
      <t xml:space="preserve">Доля обучающихся, вовлеченных в профилактические мероприятия, направленные на сокращение уровня правонарушений и преступлений среди обучающихся, по отношению к общему количеству обучающихся </t>
    </r>
  </si>
  <si>
    <r>
      <rPr>
        <b/>
        <sz val="8"/>
        <color indexed="8"/>
        <rFont val="Times New Roman"/>
        <family val="1"/>
        <charset val="204"/>
      </rPr>
      <t>Задача 1.1</t>
    </r>
    <r>
      <rPr>
        <sz val="8"/>
        <color indexed="8"/>
        <rFont val="Times New Roman"/>
        <family val="1"/>
        <charset val="204"/>
      </rPr>
      <t>. Предупреждение безнадзорности, беспризорности, правонарушений и антиобщественных действий обучающихся, выявление и устранение причин и условий, способствующих этому</t>
    </r>
  </si>
  <si>
    <r>
      <rPr>
        <b/>
        <sz val="8"/>
        <color indexed="8"/>
        <rFont val="Times New Roman"/>
        <family val="1"/>
        <charset val="204"/>
      </rPr>
      <t>Мероприятие 1.1.1</t>
    </r>
    <r>
      <rPr>
        <sz val="8"/>
        <color indexed="8"/>
        <rFont val="Times New Roman"/>
        <family val="1"/>
        <charset val="204"/>
      </rPr>
      <t>. Реализация и внедрение мер по сокращению уровня правонарушений и преступлений среди обучающихся образовательных организаций</t>
    </r>
  </si>
  <si>
    <r>
      <rPr>
        <b/>
        <sz val="8"/>
        <color indexed="8"/>
        <rFont val="Times New Roman"/>
        <family val="1"/>
        <charset val="204"/>
      </rPr>
      <t xml:space="preserve">Показатель 2. </t>
    </r>
    <r>
      <rPr>
        <sz val="8"/>
        <color indexed="8"/>
        <rFont val="Times New Roman"/>
        <family val="1"/>
        <charset val="204"/>
      </rPr>
      <t>Доля родителей обучающихся, вовлеченных в профилактические мероприятия, направленные на сокращение уровня правонарушений и преступлений среди обучающихся, по отношению к общему количеству родителей обучающихся</t>
    </r>
  </si>
  <si>
    <r>
      <rPr>
        <b/>
        <sz val="8"/>
        <rFont val="Times New Roman"/>
        <family val="1"/>
        <charset val="204"/>
      </rPr>
      <t>Мероприятие 1.2.1</t>
    </r>
    <r>
      <rPr>
        <sz val="8"/>
        <rFont val="Times New Roman"/>
        <family val="1"/>
        <charset val="204"/>
      </rPr>
      <t>.  Разработка и осуществление комплекса мероприятий, способствующих формированию здорового образа жизни и профилактике всех форм зависимостей у обучающихся образовательных организаций</t>
    </r>
  </si>
  <si>
    <r>
      <rPr>
        <b/>
        <sz val="8"/>
        <rFont val="Times New Roman"/>
        <family val="1"/>
        <charset val="204"/>
      </rPr>
      <t>Задача 1.3.</t>
    </r>
    <r>
      <rPr>
        <sz val="8"/>
        <rFont val="Times New Roman"/>
        <family val="1"/>
        <charset val="204"/>
      </rPr>
      <t xml:space="preserve"> Формирование толерантного сознания и поведения, противодействие экстремизму у обучающихся </t>
    </r>
  </si>
  <si>
    <r>
      <rPr>
        <b/>
        <sz val="8"/>
        <color indexed="8"/>
        <rFont val="Times New Roman"/>
        <family val="1"/>
        <charset val="204"/>
      </rPr>
      <t>Показатель 1.</t>
    </r>
    <r>
      <rPr>
        <sz val="8"/>
        <color indexed="8"/>
        <rFont val="Times New Roman"/>
        <family val="1"/>
        <charset val="204"/>
      </rPr>
      <t xml:space="preserve"> Количество образовательных организаций города Астрахани, осуществляющих профилактическую работу по формированию толерантного сознания и противодействия экстремизму у обучающихся</t>
    </r>
  </si>
  <si>
    <r>
      <rPr>
        <b/>
        <sz val="8"/>
        <color indexed="8"/>
        <rFont val="Times New Roman"/>
        <family val="1"/>
        <charset val="204"/>
      </rPr>
      <t>Показатель 1.</t>
    </r>
    <r>
      <rPr>
        <sz val="8"/>
        <color indexed="8"/>
        <rFont val="Times New Roman"/>
        <family val="1"/>
        <charset val="204"/>
      </rPr>
      <t xml:space="preserve"> Доля обучающихся, принимающих участие в профилактических мероприятиях, направленных на формирование толерантного сознания и поведения обучающихся по отношению к общему количеству обучающихся </t>
    </r>
  </si>
  <si>
    <r>
      <rPr>
        <b/>
        <sz val="8"/>
        <color indexed="8"/>
        <rFont val="Times New Roman"/>
        <family val="1"/>
        <charset val="204"/>
      </rPr>
      <t xml:space="preserve">Показатель 2. </t>
    </r>
    <r>
      <rPr>
        <sz val="8"/>
        <color indexed="8"/>
        <rFont val="Times New Roman"/>
        <family val="1"/>
        <charset val="204"/>
      </rPr>
      <t xml:space="preserve">Доля педагогов, участвующих в профилактической работе по предупреждению совершения террористических актов, от общего числа педагогов </t>
    </r>
  </si>
  <si>
    <r>
      <rPr>
        <b/>
        <sz val="8"/>
        <rFont val="Times New Roman"/>
        <family val="1"/>
        <charset val="204"/>
      </rPr>
      <t xml:space="preserve">Цель 1. </t>
    </r>
    <r>
      <rPr>
        <sz val="8"/>
        <rFont val="Times New Roman"/>
        <family val="1"/>
        <charset val="204"/>
      </rPr>
      <t>Удовлетворение потребностей детей и их родителей в качественных и социально-значимых услугах отдыха для улучшения состояния здоровья детей, проживающих на территории муниципального образования «Город Астрахань»</t>
    </r>
  </si>
  <si>
    <r>
      <rPr>
        <b/>
        <sz val="8"/>
        <color indexed="8"/>
        <rFont val="Times New Roman"/>
        <family val="1"/>
        <charset val="204"/>
      </rPr>
      <t>Показатель 1.</t>
    </r>
    <r>
      <rPr>
        <sz val="8"/>
        <color indexed="8"/>
        <rFont val="Times New Roman"/>
        <family val="1"/>
        <charset val="204"/>
      </rPr>
      <t xml:space="preserve"> Доля детей и подростков, охваченных воспитательной работой в каникулярное время, от общего числа детей, посещающих лагеря с дневным пребыванием</t>
    </r>
  </si>
  <si>
    <r>
      <rPr>
        <b/>
        <sz val="8"/>
        <rFont val="Times New Roman"/>
        <family val="1"/>
        <charset val="204"/>
      </rPr>
      <t xml:space="preserve">Задача 1.2. </t>
    </r>
    <r>
      <rPr>
        <sz val="8"/>
        <rFont val="Times New Roman"/>
        <family val="1"/>
        <charset val="204"/>
      </rPr>
      <t xml:space="preserve">Приобщение детей и подростков к здоровому образу жизни во внешкольное время </t>
    </r>
  </si>
  <si>
    <r>
      <rPr>
        <b/>
        <sz val="8"/>
        <rFont val="Times New Roman"/>
        <family val="1"/>
        <charset val="204"/>
      </rPr>
      <t>Показатель 1</t>
    </r>
    <r>
      <rPr>
        <sz val="8"/>
        <rFont val="Times New Roman"/>
        <family val="1"/>
        <charset val="204"/>
      </rPr>
      <t>. Доля детей и подростков, приобщенных к здоровому образу жизни, от общего числа детей, посещающих лагеря с дневным пребыванием</t>
    </r>
  </si>
  <si>
    <r>
      <rPr>
        <b/>
        <sz val="8"/>
        <rFont val="Times New Roman"/>
        <family val="1"/>
        <charset val="204"/>
      </rPr>
      <t>Мероприятие 1.2.1.</t>
    </r>
    <r>
      <rPr>
        <sz val="8"/>
        <rFont val="Times New Roman"/>
        <family val="1"/>
        <charset val="204"/>
      </rPr>
      <t xml:space="preserve"> Организация работы по формированию здорового образа жизни </t>
    </r>
  </si>
  <si>
    <r>
      <rPr>
        <b/>
        <sz val="8"/>
        <rFont val="Times New Roman"/>
        <family val="1"/>
        <charset val="204"/>
      </rPr>
      <t xml:space="preserve">Задача 1.3. </t>
    </r>
    <r>
      <rPr>
        <sz val="8"/>
        <rFont val="Times New Roman"/>
        <family val="1"/>
        <charset val="204"/>
      </rPr>
      <t xml:space="preserve">Создание условий для сохранения и дальнейшего развития организаций, деятельность которых направлена на реализацию услуг по обеспечению отдыха детей </t>
    </r>
  </si>
  <si>
    <r>
      <rPr>
        <b/>
        <sz val="8"/>
        <rFont val="Times New Roman"/>
        <family val="1"/>
        <charset val="204"/>
      </rPr>
      <t>Мероприятие 1.3.1.</t>
    </r>
    <r>
      <rPr>
        <sz val="8"/>
        <rFont val="Times New Roman"/>
        <family val="1"/>
        <charset val="204"/>
      </rPr>
      <t xml:space="preserve"> Осуществление контроля за качеством и безопасностью предоставляемых услуг, в том числе услуги питания, организация досуга, соблюдение техники безопасности</t>
    </r>
  </si>
  <si>
    <r>
      <rPr>
        <b/>
        <sz val="8"/>
        <rFont val="Times New Roman"/>
        <family val="1"/>
        <charset val="204"/>
      </rPr>
      <t xml:space="preserve">Задача 1.4. </t>
    </r>
    <r>
      <rPr>
        <sz val="8"/>
        <rFont val="Times New Roman"/>
        <family val="1"/>
        <charset val="204"/>
      </rPr>
      <t xml:space="preserve"> Организация общественно-полезной деятельности в муниципальных образовательных организациях в каникулярный период</t>
    </r>
  </si>
  <si>
    <r>
      <rPr>
        <b/>
        <sz val="8"/>
        <rFont val="Times New Roman"/>
        <family val="1"/>
        <charset val="204"/>
      </rPr>
      <t xml:space="preserve">Показатель 1. </t>
    </r>
    <r>
      <rPr>
        <sz val="8"/>
        <rFont val="Times New Roman"/>
        <family val="1"/>
        <charset val="204"/>
      </rPr>
      <t xml:space="preserve">Доля подростков, охваченных общественно-полезной деятельностью в каникулярное время, от общего количества подростков, занятых в ремонтных бригадах, пришкольных участках, организованных на базе муниципальных образовательных организаций </t>
    </r>
  </si>
  <si>
    <r>
      <rPr>
        <b/>
        <sz val="8"/>
        <color indexed="8"/>
        <rFont val="Times New Roman"/>
        <family val="1"/>
        <charset val="204"/>
      </rPr>
      <t xml:space="preserve">Показатель 1. </t>
    </r>
    <r>
      <rPr>
        <sz val="8"/>
        <color indexed="8"/>
        <rFont val="Times New Roman"/>
        <family val="1"/>
        <charset val="204"/>
      </rPr>
      <t xml:space="preserve"> Количество подростков, занятых в ремонтных бригадах, пришкольных участках, организованных на базе муниципальных образовательных организаций</t>
    </r>
  </si>
  <si>
    <r>
      <rPr>
        <b/>
        <sz val="8"/>
        <rFont val="Times New Roman"/>
        <family val="1"/>
        <charset val="204"/>
      </rPr>
      <t xml:space="preserve">Задача 1.5. </t>
    </r>
    <r>
      <rPr>
        <sz val="8"/>
        <rFont val="Times New Roman"/>
        <family val="1"/>
        <charset val="204"/>
      </rPr>
      <t>Создание условий для организации культурно-досуговой деятельности, направленной на развитие творческого потенциала детей, их духовно-нравственное развитие</t>
    </r>
  </si>
  <si>
    <r>
      <rPr>
        <b/>
        <sz val="8"/>
        <color indexed="8"/>
        <rFont val="Times New Roman"/>
        <family val="1"/>
        <charset val="204"/>
      </rPr>
      <t xml:space="preserve">Показатель 1. </t>
    </r>
    <r>
      <rPr>
        <sz val="8"/>
        <color indexed="8"/>
        <rFont val="Times New Roman"/>
        <family val="1"/>
        <charset val="204"/>
      </rPr>
      <t>Доля детей и подростков, охваченных организованными формами досуга, от общего количества детей и подростков, охваченных досугом</t>
    </r>
  </si>
  <si>
    <r>
      <rPr>
        <b/>
        <sz val="8"/>
        <color indexed="8"/>
        <rFont val="Times New Roman"/>
        <family val="1"/>
        <charset val="204"/>
      </rPr>
      <t>Мероприятие 1.5.1.</t>
    </r>
    <r>
      <rPr>
        <sz val="8"/>
        <color indexed="8"/>
        <rFont val="Times New Roman"/>
        <family val="1"/>
        <charset val="204"/>
      </rPr>
      <t xml:space="preserve"> Организация досуга детей на базе подростковых клубов МБУ "Центр развития молодежных инициатив"</t>
    </r>
  </si>
  <si>
    <r>
      <rPr>
        <b/>
        <sz val="8"/>
        <color indexed="8"/>
        <rFont val="Times New Roman"/>
        <family val="1"/>
        <charset val="204"/>
      </rPr>
      <t>Показатель 1</t>
    </r>
    <r>
      <rPr>
        <sz val="8"/>
        <color indexed="8"/>
        <rFont val="Times New Roman"/>
        <family val="1"/>
        <charset val="204"/>
      </rPr>
      <t>. Количество детей и подростков, охваченных досугом на базе подростковых клубов</t>
    </r>
  </si>
  <si>
    <r>
      <rPr>
        <b/>
        <sz val="8"/>
        <rFont val="Times New Roman"/>
        <family val="1"/>
        <charset val="204"/>
      </rPr>
      <t xml:space="preserve">Мероприятие 1.5.2.  </t>
    </r>
    <r>
      <rPr>
        <sz val="8"/>
        <rFont val="Times New Roman"/>
        <family val="1"/>
        <charset val="204"/>
      </rPr>
      <t>Организация и проведение экскурсионно-познавательных поездок по памятным местам города Астрахани и Астраханской области</t>
    </r>
  </si>
  <si>
    <r>
      <rPr>
        <b/>
        <sz val="8"/>
        <rFont val="Times New Roman"/>
        <family val="1"/>
        <charset val="204"/>
      </rPr>
      <t>Мероприятие 1.5.3.</t>
    </r>
    <r>
      <rPr>
        <sz val="8"/>
        <rFont val="Times New Roman"/>
        <family val="1"/>
        <charset val="204"/>
      </rPr>
      <t xml:space="preserve"> Организация туристических походов</t>
    </r>
  </si>
  <si>
    <r>
      <rPr>
        <b/>
        <sz val="8"/>
        <rFont val="Times New Roman"/>
        <family val="1"/>
        <charset val="204"/>
      </rPr>
      <t xml:space="preserve">Показатель 1. </t>
    </r>
    <r>
      <rPr>
        <sz val="8"/>
        <rFont val="Times New Roman"/>
        <family val="1"/>
        <charset val="204"/>
      </rPr>
      <t>Количество детей и подростков, охваченных культурно-массовыми мероприятиями</t>
    </r>
  </si>
  <si>
    <r>
      <rPr>
        <b/>
        <sz val="8"/>
        <color indexed="8"/>
        <rFont val="Times New Roman"/>
        <family val="1"/>
        <charset val="204"/>
      </rPr>
      <t>Цель 1</t>
    </r>
    <r>
      <rPr>
        <sz val="8"/>
        <color indexed="8"/>
        <rFont val="Times New Roman"/>
        <family val="1"/>
        <charset val="204"/>
      </rPr>
      <t>. Повышение уровня обеспеченности населения МО "Город Астрахань" объектами образования</t>
    </r>
  </si>
  <si>
    <t>Отчётный 2014 год</t>
  </si>
  <si>
    <t>Текущий 2015 год</t>
  </si>
  <si>
    <r>
      <rPr>
        <b/>
        <sz val="8"/>
        <rFont val="Times New Roman"/>
        <family val="1"/>
        <charset val="204"/>
      </rPr>
      <t xml:space="preserve">Мероприятие 2. </t>
    </r>
    <r>
      <rPr>
        <sz val="8"/>
        <rFont val="Times New Roman"/>
        <family val="1"/>
        <charset val="204"/>
      </rPr>
      <t>Снижение неэффективных расходов в сфере образования</t>
    </r>
  </si>
  <si>
    <t>ВЦП   "Организация отдыха и досуга детей и подростков города Астрахани"</t>
  </si>
  <si>
    <t>Управление культуры администрации МО "Город Астрахань"</t>
  </si>
  <si>
    <r>
      <rPr>
        <b/>
        <sz val="8"/>
        <rFont val="Times New Roman"/>
        <family val="1"/>
        <charset val="204"/>
      </rPr>
      <t>Показатель 2.</t>
    </r>
    <r>
      <rPr>
        <sz val="8"/>
        <rFont val="Times New Roman"/>
        <family val="1"/>
        <charset val="204"/>
      </rPr>
      <t xml:space="preserve"> Доля работников административно-управленческого и вспомогательного персонала общеобразовательных организаций в общей численности работников общеобразовательных организаций</t>
    </r>
  </si>
  <si>
    <r>
      <rPr>
        <b/>
        <sz val="8"/>
        <color indexed="8"/>
        <rFont val="Times New Roman"/>
        <family val="1"/>
        <charset val="204"/>
      </rPr>
      <t>Мероприятие 1.1.1</t>
    </r>
    <r>
      <rPr>
        <sz val="8"/>
        <color indexed="8"/>
        <rFont val="Times New Roman"/>
        <family val="1"/>
        <charset val="204"/>
      </rPr>
      <t>. Обеспечение деятельности подведомственных организаций</t>
    </r>
  </si>
  <si>
    <r>
      <rPr>
        <b/>
        <sz val="8"/>
        <rFont val="Times New Roman"/>
        <family val="1"/>
        <charset val="204"/>
      </rPr>
      <t xml:space="preserve">Показатель 1. </t>
    </r>
    <r>
      <rPr>
        <sz val="8"/>
        <rFont val="Times New Roman"/>
        <family val="1"/>
        <charset val="204"/>
      </rPr>
      <t>Количество детей и подростков, отдохнувших в лагерях с дневным пребыванием при образовательных организациях</t>
    </r>
  </si>
  <si>
    <r>
      <rPr>
        <b/>
        <sz val="8"/>
        <rFont val="Times New Roman"/>
        <family val="1"/>
        <charset val="204"/>
      </rPr>
      <t xml:space="preserve">Мероприятие 1. </t>
    </r>
    <r>
      <rPr>
        <sz val="8"/>
        <rFont val="Times New Roman"/>
        <family val="1"/>
        <charset val="204"/>
      </rPr>
      <t>Создание организационно-методических условий для исполнения муниципального задания подведомственными организациями и повышения качества оказываемых услуг</t>
    </r>
  </si>
  <si>
    <r>
      <rPr>
        <b/>
        <sz val="8"/>
        <rFont val="Times New Roman"/>
        <family val="1"/>
        <charset val="204"/>
      </rPr>
      <t>Показатель 3</t>
    </r>
    <r>
      <rPr>
        <sz val="8"/>
        <rFont val="Times New Roman"/>
        <family val="1"/>
        <charset val="204"/>
      </rPr>
      <t>. Доля работников административно-управленческого и вспомогательного персонала организаций дополнительного образования в общей численности работников организаций дополнительного образования</t>
    </r>
  </si>
  <si>
    <r>
      <rPr>
        <b/>
        <sz val="8"/>
        <rFont val="Times New Roman"/>
        <family val="1"/>
        <charset val="204"/>
      </rPr>
      <t>Показатель 1.</t>
    </r>
    <r>
      <rPr>
        <sz val="8"/>
        <rFont val="Times New Roman"/>
        <family val="1"/>
        <charset val="204"/>
      </rPr>
      <t xml:space="preserve"> Доля муниципальных общеобразовательных организаций, соответствующих современным требованиям обучения, в общем количестве муниципальных общеобразовательных организаций
</t>
    </r>
  </si>
  <si>
    <r>
      <rPr>
        <b/>
        <sz val="8"/>
        <rFont val="Times New Roman"/>
        <family val="1"/>
        <charset val="204"/>
      </rPr>
      <t xml:space="preserve">Мероприятие 1.5.4. </t>
    </r>
    <r>
      <rPr>
        <sz val="8"/>
        <rFont val="Times New Roman"/>
        <family val="1"/>
        <charset val="204"/>
      </rPr>
      <t>Организация досуга детей в организациях дополнительного образования в летний каникулярный период</t>
    </r>
  </si>
  <si>
    <r>
      <rPr>
        <b/>
        <sz val="8"/>
        <color indexed="8"/>
        <rFont val="Times New Roman"/>
        <family val="1"/>
        <charset val="204"/>
      </rPr>
      <t>Показатель 1.</t>
    </r>
    <r>
      <rPr>
        <sz val="8"/>
        <color indexed="8"/>
        <rFont val="Times New Roman"/>
        <family val="1"/>
        <charset val="204"/>
      </rPr>
      <t xml:space="preserve"> Количество детей и подростков, охваченных досугом в организациях дополнительного образования</t>
    </r>
  </si>
  <si>
    <r>
      <rPr>
        <b/>
        <sz val="8"/>
        <rFont val="Times New Roman"/>
        <family val="1"/>
        <charset val="204"/>
      </rPr>
      <t>Показатель 1</t>
    </r>
    <r>
      <rPr>
        <sz val="8"/>
        <rFont val="Times New Roman"/>
        <family val="1"/>
        <charset val="204"/>
      </rPr>
      <t>. Доля работников административно-управленческого и вспомогательного персонала дошкольных образовательных организаций в общей численности работников дошкольных организаций</t>
    </r>
  </si>
  <si>
    <t>Приложение 1  к муниципальной программе муниципального образования "Город Астрахань" "Развитие системы образования муниципального образования  "Город Астрахань"</t>
  </si>
  <si>
    <r>
      <t xml:space="preserve">Показатель 1. </t>
    </r>
    <r>
      <rPr>
        <sz val="8"/>
        <rFont val="Times New Roman"/>
        <family val="1"/>
        <charset val="204"/>
      </rPr>
      <t>Количество обучающихся, охваченных услугами по перевозке</t>
    </r>
  </si>
  <si>
    <r>
      <t xml:space="preserve">Показатель 1. </t>
    </r>
    <r>
      <rPr>
        <sz val="8"/>
        <rFont val="Times New Roman"/>
        <family val="1"/>
        <charset val="204"/>
      </rPr>
      <t xml:space="preserve">Количество проведенных мероприятий  </t>
    </r>
  </si>
  <si>
    <t>2019 год</t>
  </si>
  <si>
    <r>
      <rPr>
        <b/>
        <sz val="8"/>
        <color indexed="8"/>
        <rFont val="Times New Roman"/>
        <family val="1"/>
        <charset val="204"/>
      </rPr>
      <t xml:space="preserve">Показатель 1. </t>
    </r>
    <r>
      <rPr>
        <sz val="8"/>
        <color indexed="8"/>
        <rFont val="Times New Roman"/>
        <family val="1"/>
        <charset val="204"/>
      </rPr>
      <t xml:space="preserve">Количество учреждений образования и спорта администрации муниципального образования «Город Астрахань» здания которых приведены в соответствие с требованиями пожарной, санитарно-эпидемиологической безопасности </t>
    </r>
  </si>
  <si>
    <r>
      <rPr>
        <b/>
        <sz val="8"/>
        <color indexed="8"/>
        <rFont val="Times New Roman"/>
        <family val="1"/>
        <charset val="204"/>
      </rPr>
      <t xml:space="preserve">Показатель 1. </t>
    </r>
    <r>
      <rPr>
        <sz val="8"/>
        <color indexed="8"/>
        <rFont val="Times New Roman"/>
        <family val="1"/>
        <charset val="204"/>
      </rPr>
      <t xml:space="preserve">Количество учреждений образования и спорта администрации муниципального образования «Город Астрахань» здания которых приведены в соответствие с требованиями антитеррористической безопасности </t>
    </r>
  </si>
  <si>
    <r>
      <rPr>
        <b/>
        <sz val="8"/>
        <rFont val="Times New Roman"/>
        <family val="1"/>
        <charset val="204"/>
      </rPr>
      <t xml:space="preserve">Мероприятие 1.1.3. </t>
    </r>
    <r>
      <rPr>
        <sz val="8"/>
        <rFont val="Times New Roman"/>
        <family val="1"/>
        <charset val="204"/>
      </rPr>
      <t xml:space="preserve">Оптимизация сети муниципальных образовательных учреждений </t>
    </r>
  </si>
  <si>
    <t>О.А. Некозырева., 51-83-92</t>
  </si>
  <si>
    <r>
      <rPr>
        <b/>
        <sz val="8"/>
        <color indexed="8"/>
        <rFont val="Times New Roman"/>
        <family val="1"/>
        <charset val="204"/>
      </rPr>
      <t xml:space="preserve">Показатель 1. </t>
    </r>
    <r>
      <rPr>
        <sz val="8"/>
        <color indexed="8"/>
        <rFont val="Times New Roman"/>
        <family val="1"/>
        <charset val="204"/>
      </rPr>
      <t>Доля организаций, в которых созданы условия для реализации услуг по обеспечению отдыха детей, от общего числа организаций, реализующих услуги по обеспечению отдыха детей</t>
    </r>
  </si>
  <si>
    <t>Управление  образования администрации МО "Город Астрахань"</t>
  </si>
  <si>
    <t>Управление образования администрации МО "Город Астрахань"</t>
  </si>
  <si>
    <t>Управление образования администрации МО "Город Астрахань", Управление культуры администрации МО "Город Астрахань"</t>
  </si>
  <si>
    <t>Управление образования администрации МО "Город Астрахань", (МБОУ г.Астрахани)</t>
  </si>
  <si>
    <t>Управление образования администрации МО "Город Астрахань", (МБОУ г. Астрахани)</t>
  </si>
  <si>
    <t>Управление по капитальному строительству администрации МО "Город Астрахань"</t>
  </si>
  <si>
    <r>
      <rPr>
        <b/>
        <sz val="8"/>
        <rFont val="Times New Roman"/>
        <family val="1"/>
        <charset val="204"/>
      </rPr>
      <t>Цель 1</t>
    </r>
    <r>
      <rPr>
        <sz val="8"/>
        <rFont val="Times New Roman"/>
        <family val="1"/>
        <charset val="204"/>
      </rPr>
      <t>. Повышение степени доступности качественного образования на территории муниципального образования «Город Астрахань» и позитивной социализации обучающихся в соответствии с меняющимися запросами личности, общества, государства и задачами социально-экономического развития города, региона, Российской Федерации</t>
    </r>
  </si>
  <si>
    <r>
      <rPr>
        <b/>
        <sz val="8"/>
        <color indexed="8"/>
        <rFont val="Times New Roman"/>
        <family val="1"/>
        <charset val="204"/>
      </rPr>
      <t>Задача 1.1.</t>
    </r>
    <r>
      <rPr>
        <sz val="8"/>
        <color indexed="8"/>
        <rFont val="Times New Roman"/>
        <family val="1"/>
        <charset val="204"/>
      </rPr>
      <t xml:space="preserve"> Развитие сети образовательных организаций города и создание соответствующих нормативам условий пребывания для обучающихся и воспитанников в образовательных организациях</t>
    </r>
  </si>
  <si>
    <r>
      <rPr>
        <b/>
        <sz val="8"/>
        <color indexed="8"/>
        <rFont val="Times New Roman"/>
        <family val="1"/>
        <charset val="204"/>
      </rPr>
      <t>Мероприятие 1.1.1.</t>
    </r>
    <r>
      <rPr>
        <sz val="8"/>
        <color indexed="8"/>
        <rFont val="Times New Roman"/>
        <family val="1"/>
        <charset val="204"/>
      </rPr>
      <t xml:space="preserve">  Строительство детского сада в мкр. Бабаевского в Ленинском районе г.Астрахани</t>
    </r>
  </si>
  <si>
    <r>
      <rPr>
        <b/>
        <sz val="8"/>
        <color indexed="8"/>
        <rFont val="Times New Roman"/>
        <family val="1"/>
        <charset val="204"/>
      </rPr>
      <t>Показатель 1.</t>
    </r>
    <r>
      <rPr>
        <sz val="8"/>
        <color indexed="8"/>
        <rFont val="Times New Roman"/>
        <family val="1"/>
        <charset val="204"/>
      </rPr>
      <t xml:space="preserve"> Доля численности детей в возрасте от 3 до 7 лет, находящихся в очереди на получение дошкольного образования от общей численности детей данного возраста</t>
    </r>
  </si>
  <si>
    <r>
      <rPr>
        <b/>
        <sz val="8"/>
        <color indexed="8"/>
        <rFont val="Times New Roman"/>
        <family val="1"/>
        <charset val="204"/>
      </rPr>
      <t xml:space="preserve">Показатель 1. </t>
    </r>
    <r>
      <rPr>
        <sz val="8"/>
        <color indexed="8"/>
        <rFont val="Times New Roman"/>
        <family val="1"/>
        <charset val="204"/>
      </rPr>
      <t>Количество вновь построенных муниципальных образовательных организаций</t>
    </r>
  </si>
  <si>
    <r>
      <rPr>
        <b/>
        <sz val="8"/>
        <color indexed="8"/>
        <rFont val="Times New Roman"/>
        <family val="1"/>
        <charset val="204"/>
      </rPr>
      <t xml:space="preserve">Показатель 2. </t>
    </r>
    <r>
      <rPr>
        <sz val="8"/>
        <color indexed="8"/>
        <rFont val="Times New Roman"/>
        <family val="1"/>
        <charset val="204"/>
      </rPr>
      <t>Количество отремонтированных объектов образования</t>
    </r>
  </si>
  <si>
    <r>
      <rPr>
        <b/>
        <sz val="8"/>
        <color indexed="8"/>
        <rFont val="Times New Roman"/>
        <family val="1"/>
        <charset val="204"/>
      </rPr>
      <t>Показатель 1.</t>
    </r>
    <r>
      <rPr>
        <sz val="8"/>
        <color indexed="8"/>
        <rFont val="Times New Roman"/>
        <family val="1"/>
        <charset val="204"/>
      </rPr>
      <t xml:space="preserve"> Количество введенных новых мест в муниципальных дошкольных образовательных организациях</t>
    </r>
  </si>
  <si>
    <r>
      <rPr>
        <b/>
        <sz val="8"/>
        <color indexed="8"/>
        <rFont val="Times New Roman"/>
        <family val="1"/>
        <charset val="204"/>
      </rPr>
      <t>Показатель 1.</t>
    </r>
    <r>
      <rPr>
        <sz val="8"/>
        <color indexed="8"/>
        <rFont val="Times New Roman"/>
        <family val="1"/>
        <charset val="204"/>
      </rPr>
      <t xml:space="preserve"> Количество введенных новых мест в муниципальных общеобразовательных организациях</t>
    </r>
  </si>
  <si>
    <r>
      <t xml:space="preserve">Показатель 1. </t>
    </r>
    <r>
      <rPr>
        <sz val="8"/>
        <color indexed="8"/>
        <rFont val="Times New Roman"/>
        <family val="1"/>
        <charset val="204"/>
      </rPr>
      <t>Доля объектов образования, в которых проведен капитальный ремонт, от общего количества указанных в мероприятии объектов, подлежащих капитальному ремонту</t>
    </r>
  </si>
  <si>
    <t>2020 год</t>
  </si>
  <si>
    <r>
      <rPr>
        <b/>
        <sz val="8"/>
        <rFont val="Times New Roman"/>
        <family val="1"/>
        <charset val="204"/>
      </rPr>
      <t xml:space="preserve">Показатель 2. </t>
    </r>
    <r>
      <rPr>
        <sz val="8"/>
        <rFont val="Times New Roman"/>
        <family val="1"/>
        <charset val="204"/>
      </rPr>
      <t xml:space="preserve">Доля численности детей в возрасте от 3 до 7 лет, получающих дошкольное образование в текущем году, к сумме численности детей в возрасте от 3 до 7 лет, получающих дошкольное образование в текущем году и численности детей в возрасте от 3 до 7 лет, находящихся в очереди на получение в текущем году дошкольного образования.
</t>
    </r>
  </si>
  <si>
    <r>
      <rPr>
        <b/>
        <sz val="8"/>
        <rFont val="Times New Roman"/>
        <family val="1"/>
        <charset val="204"/>
      </rPr>
      <t xml:space="preserve">Показатель 3. </t>
    </r>
    <r>
      <rPr>
        <sz val="8"/>
        <rFont val="Times New Roman"/>
        <family val="1"/>
        <charset val="204"/>
      </rPr>
      <t>Доля детей в возрасте 5-18 лет, получающих услуги по дополнительному образованию в организациях различной организационно-правовой формы и формы собственности, в общей численности детей данной возрастной группы</t>
    </r>
  </si>
  <si>
    <r>
      <rPr>
        <b/>
        <sz val="8"/>
        <color indexed="8"/>
        <rFont val="Times New Roman"/>
        <family val="1"/>
        <charset val="204"/>
      </rPr>
      <t>Задача 1.3.</t>
    </r>
    <r>
      <rPr>
        <sz val="8"/>
        <color indexed="8"/>
        <rFont val="Times New Roman"/>
        <family val="1"/>
        <charset val="204"/>
      </rPr>
      <t xml:space="preserve">  Повышение уровня обеспеченности населения МО "Город Астрахань" объектами образования</t>
    </r>
  </si>
  <si>
    <r>
      <rPr>
        <b/>
        <sz val="8"/>
        <rFont val="Times New Roman"/>
        <family val="1"/>
        <charset val="204"/>
      </rPr>
      <t xml:space="preserve">Задача 1.6. </t>
    </r>
    <r>
      <rPr>
        <sz val="8"/>
        <rFont val="Times New Roman"/>
        <family val="1"/>
        <charset val="204"/>
      </rPr>
      <t>Удовлетворение потребностей детей и их родителей в качественных и социально-значимых услугах отдыха для улучшения состояния здоровья детей, проживающих на территории муниципального образования «Город Астрахань»</t>
    </r>
  </si>
  <si>
    <r>
      <rPr>
        <b/>
        <sz val="8"/>
        <color indexed="8"/>
        <rFont val="Times New Roman"/>
        <family val="1"/>
        <charset val="204"/>
      </rPr>
      <t>Показатель 1</t>
    </r>
    <r>
      <rPr>
        <sz val="8"/>
        <color indexed="8"/>
        <rFont val="Times New Roman"/>
        <family val="1"/>
        <charset val="204"/>
      </rPr>
      <t>. Удельный вес численности дошкольников, обучающихся по образовательным программам дошкольного образования, соответствующим требованиям стандартов дошкольного образования, в общем числе дошкольников, обучающихся по образовательным программам дошкольного образования</t>
    </r>
  </si>
  <si>
    <r>
      <rPr>
        <b/>
        <sz val="8"/>
        <color indexed="8"/>
        <rFont val="Times New Roman"/>
        <family val="1"/>
        <charset val="204"/>
      </rPr>
      <t>Показатель 1.</t>
    </r>
    <r>
      <rPr>
        <sz val="8"/>
        <color indexed="8"/>
        <rFont val="Times New Roman"/>
        <family val="1"/>
        <charset val="204"/>
      </rPr>
      <t xml:space="preserve"> Доля общеобразовательных организаций, проводящих обучение в одну смену от общего количества образовательных организаций</t>
    </r>
  </si>
  <si>
    <r>
      <rPr>
        <b/>
        <sz val="8"/>
        <rFont val="Times New Roman"/>
        <family val="1"/>
        <charset val="204"/>
      </rPr>
      <t xml:space="preserve">Мероприятие 1.1.2. </t>
    </r>
    <r>
      <rPr>
        <sz val="8"/>
        <rFont val="Times New Roman"/>
        <family val="1"/>
        <charset val="204"/>
      </rPr>
      <t xml:space="preserve"> Строительство общеобразовательной организации по ул.3-я Зеленгинская в Кировском районе г.Астрахани</t>
    </r>
  </si>
  <si>
    <r>
      <rPr>
        <b/>
        <sz val="8"/>
        <color indexed="8"/>
        <rFont val="Times New Roman"/>
        <family val="1"/>
        <charset val="204"/>
      </rPr>
      <t>Показатель1.</t>
    </r>
    <r>
      <rPr>
        <sz val="8"/>
        <color indexed="8"/>
        <rFont val="Times New Roman"/>
        <family val="1"/>
        <charset val="204"/>
      </rPr>
      <t xml:space="preserve">  Доля родителей обучающихся, вовлеченных в профилактические мероприятия, направленные на формирование здорового образа жизни и профилактику всех форм зависимостей у обучающихся по отношению к общему количеству родителей обучающихся</t>
    </r>
  </si>
  <si>
    <r>
      <rPr>
        <b/>
        <sz val="8"/>
        <rFont val="Times New Roman"/>
        <family val="1"/>
        <charset val="204"/>
      </rPr>
      <t>Показатель 1.</t>
    </r>
    <r>
      <rPr>
        <sz val="8"/>
        <rFont val="Times New Roman"/>
        <family val="1"/>
        <charset val="204"/>
      </rPr>
      <t xml:space="preserve"> Доля образовательных  организаций, исполнивших муниципальные задания  в полном объеме   </t>
    </r>
  </si>
  <si>
    <r>
      <rPr>
        <b/>
        <sz val="8"/>
        <rFont val="Times New Roman"/>
        <family val="1"/>
        <charset val="204"/>
      </rPr>
      <t xml:space="preserve">Показатель 1. </t>
    </r>
    <r>
      <rPr>
        <sz val="8"/>
        <rFont val="Times New Roman"/>
        <family val="1"/>
        <charset val="204"/>
      </rPr>
      <t xml:space="preserve">Доля обучающихся, которым созданы условия для обучения в соответствии с основными современными требованиями, в общей численности обучающихся                                                                                                                                                                          </t>
    </r>
  </si>
  <si>
    <r>
      <t xml:space="preserve"> </t>
    </r>
    <r>
      <rPr>
        <b/>
        <sz val="8"/>
        <rFont val="Times New Roman"/>
        <family val="1"/>
        <charset val="204"/>
      </rPr>
      <t xml:space="preserve">Показатель 1. </t>
    </r>
    <r>
      <rPr>
        <sz val="8"/>
        <rFont val="Times New Roman"/>
        <family val="1"/>
        <charset val="204"/>
      </rPr>
      <t xml:space="preserve">Доля граждан, удовлетворенных доступностью и качеством получаемых образовательных услуг  </t>
    </r>
    <r>
      <rPr>
        <b/>
        <sz val="8"/>
        <rFont val="Times New Roman"/>
        <family val="1"/>
        <charset val="204"/>
      </rPr>
      <t xml:space="preserve">        </t>
    </r>
    <r>
      <rPr>
        <sz val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</t>
    </r>
  </si>
  <si>
    <t xml:space="preserve"> -</t>
  </si>
  <si>
    <t xml:space="preserve"> - </t>
  </si>
  <si>
    <t xml:space="preserve">  -</t>
  </si>
  <si>
    <r>
      <rPr>
        <b/>
        <sz val="8"/>
        <rFont val="Times New Roman"/>
        <family val="1"/>
        <charset val="204"/>
      </rPr>
      <t xml:space="preserve">Мероприятие 1.1.2. </t>
    </r>
    <r>
      <rPr>
        <sz val="8"/>
        <rFont val="Times New Roman"/>
        <family val="1"/>
        <charset val="204"/>
      </rPr>
      <t xml:space="preserve">Обеспечение содержания и развития материально-технической базы, создание безопасных условий пребывания обучающихся, воспитанников и персонала, проведение мероприятий  </t>
    </r>
  </si>
  <si>
    <r>
      <rPr>
        <b/>
        <sz val="8"/>
        <rFont val="Times New Roman"/>
        <family val="1"/>
        <charset val="204"/>
      </rPr>
      <t xml:space="preserve">Мероприятие 1.1.3. </t>
    </r>
    <r>
      <rPr>
        <sz val="8"/>
        <rFont val="Times New Roman"/>
        <family val="1"/>
        <charset val="204"/>
      </rPr>
      <t>Капитальный ремонт муниципальных образовательных организаций (МБОУ СОШ № 13, МБОУ СОШ № 74, МБОУ СОШ № 14, МБДОУ № 85, МБДОУ № 108, МБОУ "Гимназия № 2", МБДОУ № 64, МБОУ СОШ № 57, МБОУ СОШ № 58, МБОУ ООШ № 3, МБОУ ООШ № 16, МБОУ СОШ № 1, МБОУ СОШ 53, МБОУ СОШ № 66, МБОУ СОШ № 37, МБДОУ № 80, МБДОУ № 54, МБДОУ № 77, МБОУ ООШ № 7, МБОУ СОШ № 20, МБДОУ № 89, МБОУ ООШ № 5)</t>
    </r>
  </si>
  <si>
    <t>руб.</t>
  </si>
  <si>
    <r>
      <t xml:space="preserve">Показатель 1. </t>
    </r>
    <r>
      <rPr>
        <sz val="8"/>
        <rFont val="Times New Roman"/>
        <family val="1"/>
        <charset val="204"/>
      </rPr>
      <t>Среднемесячная заработная плата педагогических работников муниципальных образовательных организаций дополнительного образования детей муниципального образования «Город Астрахань»</t>
    </r>
  </si>
  <si>
    <r>
      <rPr>
        <b/>
        <sz val="8"/>
        <rFont val="Times New Roman"/>
        <family val="1"/>
        <charset val="204"/>
      </rPr>
      <t xml:space="preserve">Показатель 1. </t>
    </r>
    <r>
      <rPr>
        <sz val="8"/>
        <rFont val="Times New Roman"/>
        <family val="1"/>
        <charset val="204"/>
      </rPr>
      <t>Доля аккредитованных муниципальных организаций общего образования от общего количества общеобразовательных организаций</t>
    </r>
  </si>
  <si>
    <r>
      <rPr>
        <b/>
        <sz val="8"/>
        <color indexed="8"/>
        <rFont val="Times New Roman"/>
        <family val="1"/>
        <charset val="204"/>
      </rPr>
      <t>Показатель 1.</t>
    </r>
    <r>
      <rPr>
        <sz val="8"/>
        <color indexed="8"/>
        <rFont val="Times New Roman"/>
        <family val="1"/>
        <charset val="204"/>
      </rPr>
      <t xml:space="preserve"> Количество образовательных организаций, в которых созданы условия для получения детьми-инвалидами качественного образования </t>
    </r>
  </si>
  <si>
    <r>
      <rPr>
        <b/>
        <sz val="8"/>
        <color indexed="8"/>
        <rFont val="Times New Roman"/>
        <family val="1"/>
        <charset val="204"/>
      </rPr>
      <t xml:space="preserve">Показатель 1. </t>
    </r>
    <r>
      <rPr>
        <sz val="8"/>
        <color indexed="8"/>
        <rFont val="Times New Roman"/>
        <family val="1"/>
        <charset val="204"/>
      </rPr>
      <t>Количество организаций образования и спорта, в которых реализованы мероприятия, направленные на модернизацию существующей инфраструктуры</t>
    </r>
  </si>
  <si>
    <r>
      <t xml:space="preserve">Показатель 1. </t>
    </r>
    <r>
      <rPr>
        <sz val="8"/>
        <rFont val="Times New Roman"/>
        <family val="1"/>
        <charset val="204"/>
      </rPr>
      <t>Доля общеобразовательных организаций, проводящих обучение в одну смену от общего количества общеобразовательных организаций</t>
    </r>
  </si>
  <si>
    <t>Управление образования администрации МО "Город Астрахань", управление культуры администрации МО "Город Астрахань"</t>
  </si>
  <si>
    <r>
      <rPr>
        <b/>
        <sz val="8"/>
        <rFont val="Times New Roman"/>
        <family val="1"/>
        <charset val="204"/>
      </rPr>
      <t xml:space="preserve">Показатель 1. </t>
    </r>
    <r>
      <rPr>
        <sz val="8"/>
        <rFont val="Times New Roman"/>
        <family val="1"/>
        <charset val="204"/>
      </rPr>
      <t xml:space="preserve">Доля образовательных организаций, в которых проведены мероприятия по формированию здорового образа жизни, от общего количества образовательных организаций, открывших лагеря с дневным пребыванием  </t>
    </r>
  </si>
  <si>
    <t xml:space="preserve"> программных мероприятий, показателей (индикаторов) и результатов муниципальной программы «Развитие системы образования МО  "Город Астрахань"</t>
  </si>
  <si>
    <t xml:space="preserve">Управление муниципального имущества администрации МО "Город Астрахань" </t>
  </si>
  <si>
    <r>
      <rPr>
        <b/>
        <sz val="8"/>
        <rFont val="Times New Roman"/>
        <family val="1"/>
        <charset val="204"/>
      </rPr>
      <t>Задача 1.</t>
    </r>
    <r>
      <rPr>
        <sz val="8"/>
        <rFont val="Times New Roman"/>
        <family val="1"/>
        <charset val="204"/>
      </rPr>
      <t xml:space="preserve">  Создание дополнительных мест в муниципальных дошкольных образовательных организациях</t>
    </r>
  </si>
  <si>
    <r>
      <rPr>
        <b/>
        <sz val="8"/>
        <rFont val="Times New Roman"/>
        <family val="1"/>
        <charset val="204"/>
      </rPr>
      <t>Цель 1.</t>
    </r>
    <r>
      <rPr>
        <sz val="8"/>
        <rFont val="Times New Roman"/>
        <family val="1"/>
        <charset val="204"/>
      </rPr>
      <t xml:space="preserve"> Обеспечение доступности качественного дошкольного образования на территории муниципального образования "Город Астрахань"</t>
    </r>
  </si>
  <si>
    <t>Подпрограмма 6 "Создание дополнительных мест для детей в возрасте от 2-х месяцев до 3-х лет в муниципальных дошкольных образовательных организациях города Астрахани"</t>
  </si>
  <si>
    <r>
      <rPr>
        <b/>
        <sz val="8"/>
        <rFont val="Times New Roman"/>
        <family val="1"/>
        <charset val="204"/>
      </rPr>
      <t>Задача 1.7.</t>
    </r>
    <r>
      <rPr>
        <sz val="8"/>
        <rFont val="Times New Roman"/>
        <family val="1"/>
        <charset val="204"/>
      </rPr>
      <t xml:space="preserve"> Обеспечение доступности качественного дошкольного образования на территории муниципального образования "Город Астрахань"</t>
    </r>
  </si>
  <si>
    <r>
      <rPr>
        <b/>
        <sz val="8"/>
        <color indexed="8"/>
        <rFont val="Times New Roman"/>
        <family val="1"/>
        <charset val="204"/>
      </rPr>
      <t xml:space="preserve">Задача 1.2. </t>
    </r>
    <r>
      <rPr>
        <sz val="8"/>
        <color indexed="8"/>
        <rFont val="Times New Roman"/>
        <family val="1"/>
        <charset val="204"/>
      </rPr>
      <t xml:space="preserve"> Создание необходимых условий для повышения качества образования, обеспечение безопасных условий осуществления образовательного процесса, сохранение жизни и здоровья обучающихся и педагогов, снижение эксплуатационных затрат на техническое обслуживание</t>
    </r>
  </si>
  <si>
    <r>
      <rPr>
        <b/>
        <sz val="8"/>
        <rFont val="Times New Roman"/>
        <family val="1"/>
        <charset val="204"/>
      </rPr>
      <t>Показатель 1</t>
    </r>
    <r>
      <rPr>
        <sz val="8"/>
        <rFont val="Times New Roman"/>
        <family val="1"/>
        <charset val="204"/>
      </rPr>
      <t>. Доля организаций образования и спорта администрации муниципального образования «Город Астрахань», в которых проведены мероприятия по обеспечению безопасных условий образовательного процесса, в общем количестве муниципальных образовательных организаций</t>
    </r>
  </si>
  <si>
    <r>
      <rPr>
        <b/>
        <sz val="8"/>
        <color indexed="8"/>
        <rFont val="Times New Roman"/>
        <family val="1"/>
        <charset val="204"/>
      </rPr>
      <t xml:space="preserve">Цель 1. </t>
    </r>
    <r>
      <rPr>
        <sz val="8"/>
        <color indexed="8"/>
        <rFont val="Times New Roman"/>
        <family val="1"/>
        <charset val="204"/>
      </rPr>
      <t xml:space="preserve"> Создание необходимых условий для повышения качества образования, обеспечение безопасных условий осуществления образовательного процесса, сохранение жизни и здоровья обучающихся и педагогов, снижение эксплуатационных затрат на техническое обслуживание</t>
    </r>
  </si>
  <si>
    <r>
      <rPr>
        <b/>
        <sz val="8"/>
        <rFont val="Times New Roman"/>
        <family val="1"/>
        <charset val="204"/>
      </rPr>
      <t xml:space="preserve">Показатель 1. </t>
    </r>
    <r>
      <rPr>
        <sz val="8"/>
        <rFont val="Times New Roman"/>
        <family val="1"/>
        <charset val="204"/>
      </rPr>
      <t>Доля организаций образования и спорта администрации муниципального образования «Город Астрахань», в которых проведены мероприятия по приведению  в соответствие с требованиями действующих СНиП , в общем количестве муниципальных  образовательных организаций</t>
    </r>
  </si>
  <si>
    <r>
      <rPr>
        <b/>
        <sz val="8"/>
        <rFont val="Times New Roman"/>
        <family val="1"/>
        <charset val="204"/>
      </rPr>
      <t xml:space="preserve">Показатель 1. </t>
    </r>
    <r>
      <rPr>
        <sz val="8"/>
        <rFont val="Times New Roman"/>
        <family val="1"/>
        <charset val="204"/>
      </rPr>
      <t>Увеличение количества мест в существующей сети муниципальных дошкольных образовательных учреждений</t>
    </r>
  </si>
  <si>
    <r>
      <rPr>
        <b/>
        <sz val="8"/>
        <rFont val="Times New Roman"/>
        <family val="1"/>
        <charset val="204"/>
      </rPr>
      <t xml:space="preserve">Показатель 1.   </t>
    </r>
    <r>
      <rPr>
        <sz val="8"/>
        <rFont val="Times New Roman"/>
        <family val="1"/>
        <charset val="204"/>
      </rPr>
      <t xml:space="preserve">Количество дополнительных мест в муниципальных дошкольных образовательных организациях, созданных в результате приобретения зданий                                              </t>
    </r>
  </si>
  <si>
    <r>
      <t xml:space="preserve">Показатель 2. </t>
    </r>
    <r>
      <rPr>
        <sz val="8"/>
        <rFont val="Times New Roman"/>
        <family val="1"/>
        <charset val="204"/>
      </rPr>
      <t>Количество учреждений, участвующих в оптимизации сети</t>
    </r>
  </si>
  <si>
    <r>
      <rPr>
        <b/>
        <sz val="8"/>
        <rFont val="Times New Roman"/>
        <family val="1"/>
        <charset val="204"/>
      </rPr>
      <t>Показатель 1.</t>
    </r>
    <r>
      <rPr>
        <sz val="8"/>
        <rFont val="Times New Roman"/>
        <family val="1"/>
        <charset val="204"/>
      </rPr>
      <t xml:space="preserve">Увеличение количества мест в существующей сети муниципальных дошкольных образовательных учреждений                                                              </t>
    </r>
  </si>
  <si>
    <r>
      <rPr>
        <b/>
        <sz val="8"/>
        <rFont val="Times New Roman"/>
        <family val="1"/>
        <charset val="204"/>
      </rPr>
      <t xml:space="preserve">Показатель 2. </t>
    </r>
    <r>
      <rPr>
        <sz val="8"/>
        <rFont val="Times New Roman"/>
        <family val="1"/>
        <charset val="204"/>
      </rPr>
      <t>Доля выпускников 9 классов образовательных организаций общего образования, получивших аттестат об основном общем образовании, в общей численности обучающихся 9 классов</t>
    </r>
  </si>
  <si>
    <r>
      <rPr>
        <b/>
        <sz val="8"/>
        <rFont val="Times New Roman"/>
        <family val="1"/>
        <charset val="204"/>
      </rPr>
      <t>Показатель 3.</t>
    </r>
    <r>
      <rPr>
        <sz val="8"/>
        <rFont val="Times New Roman"/>
        <family val="1"/>
        <charset val="204"/>
      </rPr>
      <t xml:space="preserve"> Доля выпускников 11 (12) классов образовательных организаций общего образования, получивших аттестат о среднем общем образовании, в общей численности обучающихся 11(12) классов</t>
    </r>
  </si>
  <si>
    <r>
      <rPr>
        <b/>
        <sz val="8"/>
        <rFont val="Times New Roman"/>
        <family val="1"/>
        <charset val="204"/>
      </rPr>
      <t>Показатель 4.</t>
    </r>
    <r>
      <rPr>
        <sz val="8"/>
        <rFont val="Times New Roman"/>
        <family val="1"/>
        <charset val="204"/>
      </rPr>
      <t xml:space="preserve"> Количество детей в возрасте 5-18 лет, получающих услуги по дополнительному образованию в муниципальных организациях  дополнительного образования, подведомственных управлению образования  </t>
    </r>
  </si>
  <si>
    <r>
      <rPr>
        <b/>
        <sz val="8"/>
        <rFont val="Times New Roman"/>
        <family val="1"/>
        <charset val="204"/>
      </rPr>
      <t xml:space="preserve">Основное мероприятие.  </t>
    </r>
    <r>
      <rPr>
        <sz val="8"/>
        <rFont val="Times New Roman"/>
        <family val="1"/>
        <charset val="204"/>
      </rPr>
      <t xml:space="preserve"> Обеспечение эффективности управления в муниципальной системе образования</t>
    </r>
  </si>
  <si>
    <r>
      <t xml:space="preserve">Мероприятие 1.1.6.  </t>
    </r>
    <r>
      <rPr>
        <sz val="8"/>
        <rFont val="Times New Roman"/>
        <family val="1"/>
        <charset val="204"/>
      </rPr>
      <t>Учебные сборы с юношами 10-х классов муниципальных образовательных организаций, проходящими подготовку по основам военной службы</t>
    </r>
  </si>
  <si>
    <r>
      <t xml:space="preserve"> Мероприятие 1.1.7. </t>
    </r>
    <r>
      <rPr>
        <sz val="8"/>
        <rFont val="Times New Roman"/>
        <family val="1"/>
        <charset val="204"/>
      </rPr>
      <t>Расходы на частичное доведение размера средней заработной платы педагогических работников муниципальных образовательных организаций дополнительного образования детей в целях реализации Указа Президента РФ от 01.06.2012 №761 "О национальной стратегии действий в интересах детей на 2012-2017 гг."</t>
    </r>
  </si>
  <si>
    <r>
      <t xml:space="preserve">Задача 1.1. </t>
    </r>
    <r>
      <rPr>
        <sz val="8"/>
        <rFont val="Times New Roman"/>
        <family val="1"/>
        <charset val="204"/>
      </rPr>
      <t>Удовлетворение потребностей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граждан в получении доступного и качественного дошкольного, общего и дополнительного образования с учетом индивидуальных способностей обучающихся на территории МО «Город Астрахань»</t>
    </r>
  </si>
  <si>
    <r>
      <rPr>
        <b/>
        <sz val="8"/>
        <rFont val="Times New Roman"/>
        <family val="1"/>
        <charset val="204"/>
      </rPr>
      <t>Мероприятие 1.3.1.</t>
    </r>
    <r>
      <rPr>
        <sz val="8"/>
        <rFont val="Times New Roman"/>
        <family val="1"/>
        <charset val="204"/>
      </rPr>
      <t xml:space="preserve"> Разработка и реализация мер, направленных на распространение в среде обучающихся образовательных организаций МО "Город Астрахань" идей духовного единства и повышения культуры межконфессионального общения</t>
    </r>
  </si>
  <si>
    <t>_______________________И.В. Горина</t>
  </si>
  <si>
    <t>Управление образования администрации МО "Город Астрахань", (МБОУ г. Астрахани)
Управление по капитальному строительству администрации МО "Город Астрахань"</t>
  </si>
  <si>
    <r>
      <rPr>
        <b/>
        <sz val="8"/>
        <rFont val="Times New Roman"/>
        <family val="1"/>
        <charset val="204"/>
      </rPr>
      <t xml:space="preserve">Мероприятие 1.1.1. </t>
    </r>
    <r>
      <rPr>
        <sz val="8"/>
        <rFont val="Times New Roman"/>
        <family val="1"/>
        <charset val="204"/>
      </rPr>
      <t xml:space="preserve">  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
       </t>
    </r>
  </si>
  <si>
    <r>
      <rPr>
        <b/>
        <sz val="8"/>
        <rFont val="Times New Roman"/>
        <family val="1"/>
        <charset val="204"/>
      </rPr>
      <t>Цель 2.</t>
    </r>
    <r>
      <rPr>
        <sz val="8"/>
        <rFont val="Times New Roman"/>
        <family val="1"/>
        <charset val="204"/>
      </rPr>
      <t xml:space="preserve"> Сохранение и укрепление состояния здоровья детей и подростков посредством создания безопасных условий для организации охраны здоровья обучающихся в муниципальных образовательных организациях города Астрахани</t>
    </r>
  </si>
  <si>
    <r>
      <rPr>
        <b/>
        <sz val="8"/>
        <rFont val="Times New Roman"/>
        <family val="1"/>
        <charset val="204"/>
      </rPr>
      <t>Показатель 1.</t>
    </r>
    <r>
      <rPr>
        <sz val="8"/>
        <rFont val="Times New Roman"/>
        <family val="1"/>
        <charset val="204"/>
      </rPr>
      <t xml:space="preserve"> Доля обучающихся 1 и 2 групп здоровья к общему количеству обучающихся муниципальных образовательных организаций города Астрахани</t>
    </r>
  </si>
  <si>
    <r>
      <rPr>
        <b/>
        <sz val="8"/>
        <rFont val="Times New Roman"/>
        <family val="1"/>
        <charset val="204"/>
      </rPr>
      <t>Задача 2.1.</t>
    </r>
    <r>
      <rPr>
        <sz val="8"/>
        <rFont val="Times New Roman"/>
        <family val="1"/>
        <charset val="204"/>
      </rPr>
      <t xml:space="preserve"> Повышение доступности, своевременности и качества оказания медицинской помощи обучающимся муниципальных образовательных организаций города Астрахани.</t>
    </r>
  </si>
  <si>
    <r>
      <rPr>
        <b/>
        <sz val="8"/>
        <rFont val="Times New Roman"/>
        <family val="1"/>
        <charset val="204"/>
      </rPr>
      <t>Показатель 1.</t>
    </r>
    <r>
      <rPr>
        <sz val="8"/>
        <rFont val="Times New Roman"/>
        <family val="1"/>
        <charset val="204"/>
      </rPr>
      <t xml:space="preserve"> Доля обучающихся, охваченных медицинским обслуживанием в медицинских кабинетах муниципальных образовательных организаций города Астрахани, приведенных в соответствие с требованиями, предъявляемыми для осуществления медицинской деятельности от общего количества обучающихся в муниципальных образовательных организациях </t>
    </r>
  </si>
  <si>
    <r>
      <rPr>
        <b/>
        <sz val="8"/>
        <rFont val="Times New Roman"/>
        <family val="1"/>
        <charset val="204"/>
      </rPr>
      <t>Мероприятие 2.1.1.</t>
    </r>
    <r>
      <rPr>
        <sz val="8"/>
        <rFont val="Times New Roman"/>
        <family val="1"/>
        <charset val="204"/>
      </rPr>
      <t xml:space="preserve"> Оснащение медицинских кабинетов муниципальных образовательных организаций города Астрахани медицинским оборудованием, мебелью, оргтехникой и медицинскими изделиями</t>
    </r>
  </si>
  <si>
    <t>Подпрограмма 2. "Приведение зданий и прилегающих территорий учреждений образования и спорта администрации муниципального образования "Город Астрахань" в соответствие с требованиями строительных норм и правил, пожарной, антитеррористической и санитарно-эпидемиологической безопасности"</t>
  </si>
  <si>
    <r>
      <rPr>
        <b/>
        <sz val="8"/>
        <rFont val="Times New Roman"/>
        <family val="1"/>
        <charset val="204"/>
      </rPr>
      <t>Мероприятие 1.1.5.</t>
    </r>
    <r>
      <rPr>
        <sz val="8"/>
        <rFont val="Times New Roman"/>
        <family val="1"/>
        <charset val="204"/>
      </rPr>
      <t xml:space="preserve"> Создание в дошкольных образовательных, общеобразовательных организациях, организациях дополнительного образования (в том числе в организациях, осуществляющих образовательную деятельность по адаптированным образовательным программам) условий для получения детьми-инвалидами качественного образования </t>
    </r>
  </si>
  <si>
    <r>
      <rPr>
        <b/>
        <sz val="8"/>
        <rFont val="Times New Roman"/>
        <family val="1"/>
        <charset val="204"/>
      </rPr>
      <t>Мероприятие 1.1.6.</t>
    </r>
    <r>
      <rPr>
        <sz val="8"/>
        <rFont val="Times New Roman"/>
        <family val="1"/>
        <charset val="204"/>
      </rPr>
      <t xml:space="preserve"> Мероприятия по совершенствованию существующей инфраструктуры организаций образования и спорта</t>
    </r>
  </si>
  <si>
    <r>
      <rPr>
        <b/>
        <sz val="8"/>
        <rFont val="Times New Roman"/>
        <family val="1"/>
        <charset val="204"/>
      </rPr>
      <t>Задача 1.5</t>
    </r>
    <r>
      <rPr>
        <sz val="8"/>
        <rFont val="Times New Roman"/>
        <family val="1"/>
        <charset val="204"/>
      </rPr>
      <t>. Сохранение и укрепление состояния здоровья детей и подростков посредством создания безопасных условий для организации охраны здоровья обучающихся в муниципальных образовательных организациях города Астрахани</t>
    </r>
  </si>
  <si>
    <r>
      <rPr>
        <b/>
        <sz val="8"/>
        <rFont val="Times New Roman"/>
        <family val="1"/>
        <charset val="204"/>
      </rPr>
      <t xml:space="preserve">Показатель 1. </t>
    </r>
    <r>
      <rPr>
        <sz val="8"/>
        <rFont val="Times New Roman"/>
        <family val="1"/>
        <charset val="204"/>
      </rPr>
      <t>Доля обучающихся 1 и 2 групп здоровья к общему количеству обучающихся муниципальных образовательных организаций города Астрахани</t>
    </r>
  </si>
  <si>
    <r>
      <rPr>
        <b/>
        <sz val="8"/>
        <rFont val="Times New Roman"/>
        <family val="1"/>
        <charset val="204"/>
      </rPr>
      <t>Мероприятие 2.2.1.</t>
    </r>
    <r>
      <rPr>
        <sz val="8"/>
        <rFont val="Times New Roman"/>
        <family val="1"/>
        <charset val="204"/>
      </rPr>
      <t xml:space="preserve"> Организация бесплатного горячего питания обучающихся, получающих начальное общее образование в муниципальных образовательных организациях муниципального образования "Город Астрахань"</t>
    </r>
  </si>
  <si>
    <r>
      <rPr>
        <b/>
        <sz val="8"/>
        <rFont val="Times New Roman"/>
        <family val="1"/>
        <charset val="204"/>
      </rPr>
      <t>Задача 1.1.</t>
    </r>
    <r>
      <rPr>
        <sz val="8"/>
        <rFont val="Times New Roman"/>
        <family val="1"/>
        <charset val="204"/>
      </rPr>
      <t xml:space="preserve"> Создание условий для обеспечения доступного качественного дошкольного, общего и дополнительного образования </t>
    </r>
  </si>
  <si>
    <r>
      <rPr>
        <b/>
        <sz val="8"/>
        <rFont val="Times New Roman"/>
        <family val="1"/>
        <charset val="204"/>
      </rPr>
      <t>Показатель 4.</t>
    </r>
    <r>
      <rPr>
        <sz val="8"/>
        <rFont val="Times New Roman"/>
        <family val="1"/>
        <charset val="204"/>
      </rPr>
      <t xml:space="preserve"> Количество детей в возрасте 5-18 лет, получающих услуги по дополнительному образованию в муниципальных организациях дополнительного образования, подведомственных управлению образования  </t>
    </r>
  </si>
  <si>
    <r>
      <rPr>
        <b/>
        <sz val="8"/>
        <rFont val="Times New Roman"/>
        <family val="1"/>
        <charset val="204"/>
      </rPr>
      <t xml:space="preserve">Показатель 2. </t>
    </r>
    <r>
      <rPr>
        <sz val="8"/>
        <rFont val="Times New Roman"/>
        <family val="1"/>
        <charset val="204"/>
      </rPr>
      <t xml:space="preserve">Доля численности детей в возрасте от 3 до 7 лет, находящихся в очереди на получение дошкольного образования от общей численности детей данного возраста
</t>
    </r>
  </si>
  <si>
    <r>
      <rPr>
        <b/>
        <sz val="8"/>
        <rFont val="Times New Roman"/>
        <family val="1"/>
        <charset val="204"/>
      </rPr>
      <t>Задача 1.4.</t>
    </r>
    <r>
      <rPr>
        <sz val="8"/>
        <rFont val="Times New Roman"/>
        <family val="1"/>
        <charset val="204"/>
      </rPr>
      <t xml:space="preserve">  Профилактика правонарушений среди обучающихся в муниципальном образовании «Город Астрахань»</t>
    </r>
  </si>
  <si>
    <r>
      <rPr>
        <b/>
        <sz val="8"/>
        <rFont val="Times New Roman"/>
        <family val="1"/>
        <charset val="204"/>
      </rPr>
      <t>Цель 1.</t>
    </r>
    <r>
      <rPr>
        <sz val="8"/>
        <rFont val="Times New Roman"/>
        <family val="1"/>
        <charset val="204"/>
      </rPr>
      <t xml:space="preserve"> Создание условий для обеспечения доступного качественного дошкольного, общего и дополнительного образования </t>
    </r>
  </si>
  <si>
    <r>
      <t xml:space="preserve">Мероприятие 1.1.4.  </t>
    </r>
    <r>
      <rPr>
        <sz val="8"/>
        <rFont val="Times New Roman"/>
        <family val="1"/>
        <charset val="204"/>
      </rPr>
      <t>Транспортное обеспечение мероприятий</t>
    </r>
  </si>
  <si>
    <t>Управление образования администрации МО "Город Астрахань", (МБОУ г. Астрахани), Управление по капитальному строительству администрации МО "Город Астрахань"</t>
  </si>
  <si>
    <r>
      <rPr>
        <b/>
        <sz val="8"/>
        <rFont val="Times New Roman"/>
        <family val="1"/>
        <charset val="204"/>
      </rPr>
      <t xml:space="preserve">Показатель 1. </t>
    </r>
    <r>
      <rPr>
        <sz val="8"/>
        <rFont val="Times New Roman"/>
        <family val="1"/>
        <charset val="204"/>
      </rPr>
      <t>Доля организаций образования и спорта администрации муниципального образования «Город Астрахань», в которых проведены мероприятия по обеспечению безопасных условий образовательного процесса, в общем количестве муниципальных образовательных организаций</t>
    </r>
  </si>
  <si>
    <r>
      <rPr>
        <b/>
        <sz val="8"/>
        <rFont val="Times New Roman"/>
        <family val="1"/>
        <charset val="204"/>
      </rPr>
      <t>Мероприятие 1.1.1</t>
    </r>
    <r>
      <rPr>
        <sz val="8"/>
        <rFont val="Times New Roman"/>
        <family val="1"/>
        <charset val="204"/>
      </rPr>
      <t xml:space="preserve">. Проведение текущего ремонта и благоустройство прилегающих территорий учреждений образования и спорта администрации муниципального образования «Город Астрахань»  </t>
    </r>
  </si>
  <si>
    <t>Управление образования администрации МО "Город Астрахань", (МБОУ г. Астрахани) Управление по капитальному строительству администрации МО "Город Астрахань"</t>
  </si>
  <si>
    <r>
      <rPr>
        <b/>
        <sz val="8"/>
        <rFont val="Times New Roman"/>
        <family val="1"/>
        <charset val="204"/>
      </rPr>
      <t xml:space="preserve">Мероприятие 1.1.2. </t>
    </r>
    <r>
      <rPr>
        <sz val="8"/>
        <rFont val="Times New Roman"/>
        <family val="1"/>
        <charset val="204"/>
      </rPr>
      <t xml:space="preserve">Обеспечение пожарной и санитарно-эпидемиологической безопасности в учреждениях образования и спорта администрации муниципального образования «Город Астрахань»  </t>
    </r>
  </si>
  <si>
    <r>
      <rPr>
        <b/>
        <sz val="8"/>
        <rFont val="Times New Roman"/>
        <family val="1"/>
        <charset val="204"/>
      </rPr>
      <t xml:space="preserve">Мероприятие 1.1.3. </t>
    </r>
    <r>
      <rPr>
        <sz val="8"/>
        <rFont val="Times New Roman"/>
        <family val="1"/>
        <charset val="204"/>
      </rPr>
      <t xml:space="preserve">Обеспечение антитеррористической безопасности в учреждениях образования и спорта администрации муниципального образования «Город Астрахань»  </t>
    </r>
  </si>
  <si>
    <r>
      <rPr>
        <b/>
        <sz val="8"/>
        <rFont val="Times New Roman"/>
        <family val="1"/>
        <charset val="204"/>
      </rPr>
      <t xml:space="preserve">Мероприятие 1.1.4. </t>
    </r>
    <r>
      <rPr>
        <sz val="8"/>
        <rFont val="Times New Roman"/>
        <family val="1"/>
        <charset val="204"/>
      </rPr>
      <t xml:space="preserve">Обеспечение пожарной, антитеррористической, санитарно-эпидемиологической безопасности и доступности в учреждениях образования и спорта администрации муниципального образования «Город Астрахань»  </t>
    </r>
  </si>
  <si>
    <r>
      <rPr>
        <b/>
        <sz val="8"/>
        <color indexed="8"/>
        <rFont val="Times New Roman"/>
        <family val="1"/>
        <charset val="204"/>
      </rPr>
      <t xml:space="preserve">Показатель 1. </t>
    </r>
    <r>
      <rPr>
        <sz val="8"/>
        <color indexed="8"/>
        <rFont val="Times New Roman"/>
        <family val="1"/>
        <charset val="204"/>
      </rPr>
      <t>Количество учреждений образования и спорта администрации муниципального образования «Город Астрахань» здания которых приведены в соответствие с требованиями пожарной, санитарно-эпидемиологической безопасности и доступности</t>
    </r>
  </si>
  <si>
    <r>
      <rPr>
        <b/>
        <sz val="8"/>
        <rFont val="Times New Roman"/>
        <family val="1"/>
        <charset val="204"/>
      </rPr>
      <t>Цель 1.</t>
    </r>
    <r>
      <rPr>
        <sz val="8"/>
        <rFont val="Times New Roman"/>
        <family val="1"/>
        <charset val="204"/>
      </rPr>
      <t xml:space="preserve">  Профилактика правонарушений среди обучающихся  в муниципальном образовании «Город Астрахань»</t>
    </r>
  </si>
  <si>
    <r>
      <rPr>
        <b/>
        <sz val="8"/>
        <color indexed="8"/>
        <rFont val="Times New Roman"/>
        <family val="1"/>
        <charset val="204"/>
      </rPr>
      <t>Показатель 1.</t>
    </r>
    <r>
      <rPr>
        <sz val="8"/>
        <color indexed="8"/>
        <rFont val="Times New Roman"/>
        <family val="1"/>
        <charset val="204"/>
      </rPr>
      <t xml:space="preserve"> Доля обучающихся муниципальных образовательных организаций, не посещающих или систематически пропускающих учебные занятия без уважительной причины, по отношению к общему количеству обучающихся</t>
    </r>
  </si>
  <si>
    <r>
      <rPr>
        <b/>
        <sz val="8"/>
        <color indexed="8"/>
        <rFont val="Times New Roman"/>
        <family val="1"/>
        <charset val="204"/>
      </rPr>
      <t>Показатель 1.</t>
    </r>
    <r>
      <rPr>
        <sz val="8"/>
        <color indexed="8"/>
        <rFont val="Times New Roman"/>
        <family val="1"/>
        <charset val="204"/>
      </rPr>
      <t xml:space="preserve"> Доля обучающихся  муниципальных образовательных организаций, совершивших правонарушения и преступления, по отношению к общему количеству обучающихся</t>
    </r>
  </si>
  <si>
    <r>
      <rPr>
        <b/>
        <sz val="8"/>
        <rFont val="Times New Roman"/>
        <family val="1"/>
        <charset val="204"/>
      </rPr>
      <t xml:space="preserve">Задача 1.2. </t>
    </r>
    <r>
      <rPr>
        <sz val="8"/>
        <rFont val="Times New Roman"/>
        <family val="1"/>
        <charset val="204"/>
      </rPr>
      <t xml:space="preserve"> Организация профилактической работы в муниципальных образовательных организациях города Астрахани по пропаганде здорового образа жизни, вреда курения, алкоголизма и наркотиков</t>
    </r>
  </si>
  <si>
    <r>
      <rPr>
        <b/>
        <sz val="8"/>
        <color indexed="8"/>
        <rFont val="Times New Roman"/>
        <family val="1"/>
        <charset val="204"/>
      </rPr>
      <t>Показатель 1.</t>
    </r>
    <r>
      <rPr>
        <sz val="8"/>
        <color indexed="8"/>
        <rFont val="Times New Roman"/>
        <family val="1"/>
        <charset val="204"/>
      </rPr>
      <t xml:space="preserve"> Доля обучающихся, принимающих участие в мероприятиях по пропаганде здорового образа жизни, по отношению к общему количеству обучающихся</t>
    </r>
  </si>
  <si>
    <r>
      <rPr>
        <b/>
        <sz val="8"/>
        <rFont val="Times New Roman"/>
        <family val="1"/>
        <charset val="204"/>
      </rPr>
      <t>Задача 1.1.</t>
    </r>
    <r>
      <rPr>
        <sz val="8"/>
        <rFont val="Times New Roman"/>
        <family val="1"/>
        <charset val="204"/>
      </rPr>
      <t xml:space="preserve"> Организация воспитательной работы с детьми в каникулярное время с обязательной организацией питания и отдыха детей </t>
    </r>
  </si>
  <si>
    <r>
      <rPr>
        <b/>
        <sz val="8"/>
        <rFont val="Times New Roman"/>
        <family val="1"/>
        <charset val="204"/>
      </rPr>
      <t>Мероприятие 1.1.1.</t>
    </r>
    <r>
      <rPr>
        <sz val="8"/>
        <rFont val="Times New Roman"/>
        <family val="1"/>
        <charset val="204"/>
      </rPr>
      <t xml:space="preserve"> Организация работы лагерей с дневным пребыванием на базе муниципальных образовательных организаций в летний каникулярный период</t>
    </r>
  </si>
  <si>
    <r>
      <rPr>
        <b/>
        <sz val="8"/>
        <rFont val="Times New Roman"/>
        <family val="1"/>
        <charset val="204"/>
      </rPr>
      <t xml:space="preserve">Показатель 1. </t>
    </r>
    <r>
      <rPr>
        <sz val="8"/>
        <rFont val="Times New Roman"/>
        <family val="1"/>
        <charset val="204"/>
      </rPr>
      <t>Доля детей и подростков, принявших участие в мероприятиях по формированию здорового образа жизни, от общего числа детей, посещающих лагеря с дневным пребыванием</t>
    </r>
  </si>
  <si>
    <r>
      <rPr>
        <b/>
        <sz val="8"/>
        <rFont val="Times New Roman"/>
        <family val="1"/>
        <charset val="204"/>
      </rPr>
      <t>Показатель 1</t>
    </r>
    <r>
      <rPr>
        <sz val="8"/>
        <rFont val="Times New Roman"/>
        <family val="1"/>
        <charset val="204"/>
      </rPr>
      <t>. Доля организаций, реализующих услуги по обеспечению отдыха детей, в которых осуществляется мониторинг за качеством и безопасностью предоставляемых услуг, в том числе услуги питания, организация досуга, соблюдение техники безопасности, от общего числа организаций, реализующих услуги по обеспечению отдыха детей</t>
    </r>
  </si>
  <si>
    <r>
      <rPr>
        <b/>
        <sz val="8"/>
        <rFont val="Times New Roman"/>
        <family val="1"/>
        <charset val="204"/>
      </rPr>
      <t xml:space="preserve">Мероприятие 1.4.1. </t>
    </r>
    <r>
      <rPr>
        <sz val="8"/>
        <rFont val="Times New Roman"/>
        <family val="1"/>
        <charset val="204"/>
      </rPr>
      <t xml:space="preserve">                                                                     Организация работы на пришкольных участках, в ремонтных бригадах, организованных на базе муниципальных образовательных организаций города</t>
    </r>
  </si>
  <si>
    <r>
      <rPr>
        <b/>
        <sz val="8"/>
        <color indexed="8"/>
        <rFont val="Times New Roman"/>
        <family val="1"/>
        <charset val="204"/>
      </rPr>
      <t>Показатель 1.</t>
    </r>
    <r>
      <rPr>
        <sz val="8"/>
        <color indexed="8"/>
        <rFont val="Times New Roman"/>
        <family val="1"/>
        <charset val="204"/>
      </rPr>
      <t xml:space="preserve"> Количество детей и подростков, принявших участие в экскурсионных поездках, туристических  площадках</t>
    </r>
  </si>
  <si>
    <r>
      <rPr>
        <b/>
        <sz val="8"/>
        <color indexed="8"/>
        <rFont val="Times New Roman"/>
        <family val="1"/>
        <charset val="204"/>
      </rPr>
      <t>Показатель 1.</t>
    </r>
    <r>
      <rPr>
        <sz val="8"/>
        <color indexed="8"/>
        <rFont val="Times New Roman"/>
        <family val="1"/>
        <charset val="204"/>
      </rPr>
      <t xml:space="preserve"> Количество детей и подростков, принявших участие в туристических  походах</t>
    </r>
  </si>
  <si>
    <r>
      <rPr>
        <b/>
        <sz val="8"/>
        <rFont val="Times New Roman"/>
        <family val="1"/>
        <charset val="204"/>
      </rPr>
      <t xml:space="preserve">Мероприятие 1.5.5. </t>
    </r>
    <r>
      <rPr>
        <sz val="8"/>
        <rFont val="Times New Roman"/>
        <family val="1"/>
        <charset val="204"/>
      </rPr>
      <t xml:space="preserve"> Культурно-массовые мероприятия для детей, в том числе посещающих лагеря с дневным пребыванием</t>
    </r>
  </si>
  <si>
    <t>Подпрограмма 5 "Организация отдыха и досуга детей и подростков города Астрахани"</t>
  </si>
  <si>
    <r>
      <rPr>
        <b/>
        <sz val="8"/>
        <color indexed="8"/>
        <rFont val="Times New Roman"/>
        <family val="1"/>
        <charset val="204"/>
      </rPr>
      <t>Показатель 1.</t>
    </r>
    <r>
      <rPr>
        <sz val="8"/>
        <color indexed="8"/>
        <rFont val="Times New Roman"/>
        <family val="1"/>
        <charset val="204"/>
      </rPr>
      <t xml:space="preserve"> Количество детей и подростков, принявших участие в экскурсионных поездках,туристических  площадках</t>
    </r>
  </si>
  <si>
    <r>
      <rPr>
        <b/>
        <sz val="8"/>
        <rFont val="Times New Roman"/>
        <family val="1"/>
        <charset val="204"/>
      </rPr>
      <t xml:space="preserve">Показатель 1. </t>
    </r>
    <r>
      <rPr>
        <sz val="8"/>
        <rFont val="Times New Roman"/>
        <family val="1"/>
        <charset val="204"/>
      </rPr>
      <t xml:space="preserve"> Количество зданий и помещений, приобретенных для создания дополнительных мест в образовательных учреждениях                                    </t>
    </r>
  </si>
  <si>
    <r>
      <rPr>
        <b/>
        <sz val="8"/>
        <rFont val="Times New Roman"/>
        <family val="1"/>
        <charset val="204"/>
      </rPr>
      <t>Показатель 4.</t>
    </r>
    <r>
      <rPr>
        <sz val="8"/>
        <rFont val="Times New Roman"/>
        <family val="1"/>
        <charset val="204"/>
      </rPr>
      <t xml:space="preserve"> Доля педагогических работников общеобразовательных организаций, получивших вознаграждение за исполнение функций классного руководства, в общей численности педагогических работников данной категории
</t>
    </r>
  </si>
  <si>
    <r>
      <rPr>
        <b/>
        <sz val="8"/>
        <color indexed="8"/>
        <rFont val="Times New Roman"/>
        <family val="1"/>
        <charset val="204"/>
      </rPr>
      <t>Задача 1.1.</t>
    </r>
    <r>
      <rPr>
        <sz val="8"/>
        <color indexed="8"/>
        <rFont val="Times New Roman"/>
        <family val="1"/>
        <charset val="204"/>
      </rPr>
      <t xml:space="preserve"> Приведение зданий и прилегающих территорий в учреждениях образования и спорта администрации муниципального образования «Город Астрахань» в соответствие с требованиями строительных и санитарных норм и правил, создание безопасной, функционально и эстетически привлекательной образовательной среды для обучающихся. </t>
    </r>
  </si>
  <si>
    <r>
      <rPr>
        <b/>
        <sz val="8"/>
        <rFont val="Times New Roman"/>
        <family val="1"/>
        <charset val="204"/>
      </rPr>
      <t>Задача 2.2.</t>
    </r>
    <r>
      <rPr>
        <sz val="8"/>
        <rFont val="Times New Roman"/>
        <family val="1"/>
        <charset val="204"/>
      </rPr>
      <t xml:space="preserve"> Повышение эффективности системы организации питания обучающихся</t>
    </r>
  </si>
  <si>
    <r>
      <rPr>
        <b/>
        <sz val="8"/>
        <rFont val="Times New Roman"/>
        <family val="1"/>
        <charset val="204"/>
      </rPr>
      <t>Показатель 1.</t>
    </r>
    <r>
      <rPr>
        <sz val="8"/>
        <rFont val="Times New Roman"/>
        <family val="1"/>
        <charset val="204"/>
      </rPr>
      <t xml:space="preserve"> Доля муниципальных образовательных организаций города Астрахани, в которых оснащены медицинским оборудованием, мебелью, оргтехникой и медицинскими изделиями в общем количестве муниципальных образовательных организаций города Астрахани.</t>
    </r>
  </si>
  <si>
    <r>
      <rPr>
        <b/>
        <sz val="8"/>
        <rFont val="Times New Roman"/>
        <family val="1"/>
        <charset val="204"/>
      </rPr>
      <t>Показатель 2.</t>
    </r>
    <r>
      <rPr>
        <sz val="8"/>
        <rFont val="Times New Roman"/>
        <family val="1"/>
        <charset val="204"/>
      </rPr>
      <t xml:space="preserve"> Доля муниципальных образовательных организаций города Астрахани, в которых произведено обновление медицинского оборудования с истекшим сроком действия  в общем количестве муниципальных образовательных организаций города Астрахани.</t>
    </r>
  </si>
  <si>
    <r>
      <rPr>
        <b/>
        <sz val="8"/>
        <rFont val="Times New Roman"/>
        <family val="1"/>
        <charset val="204"/>
      </rPr>
      <t xml:space="preserve">Показатель 2. </t>
    </r>
    <r>
      <rPr>
        <sz val="8"/>
        <rFont val="Times New Roman"/>
        <family val="1"/>
        <charset val="204"/>
      </rPr>
      <t xml:space="preserve">Доля муниципальных образовательных организаций г. Астрахани, медицинские помещения которых оснащены медицинским оборудованием, мебелью, оргтехникой и медицинскими изделиями в общем количестве муниципальных образовательных организаций города </t>
    </r>
  </si>
  <si>
    <r>
      <rPr>
        <b/>
        <sz val="8"/>
        <rFont val="Times New Roman"/>
        <family val="1"/>
        <charset val="204"/>
      </rPr>
      <t>Показатель 3.</t>
    </r>
    <r>
      <rPr>
        <sz val="8"/>
        <rFont val="Times New Roman"/>
        <family val="1"/>
        <charset val="204"/>
      </rPr>
      <t xml:space="preserve"> Доля муниципальных образовательных организаций г. Астрахани, в которых созданы условия для обеспечения доступности горячего питания</t>
    </r>
  </si>
  <si>
    <r>
      <t xml:space="preserve">Показатель 2. </t>
    </r>
    <r>
      <rPr>
        <sz val="8"/>
        <rFont val="Times New Roman"/>
        <family val="1"/>
        <charset val="204"/>
      </rPr>
      <t>Доля муниципальных образовательных организаций г. Астрахани, медицинские помещения которых оснащены медицинским оборудованием, мебелью, оргтехникой и медицинскими изделиями в общем количестве муниципальных образовательных организаций города Астрахани</t>
    </r>
  </si>
  <si>
    <r>
      <rPr>
        <b/>
        <sz val="8"/>
        <rFont val="Times New Roman"/>
        <family val="1"/>
        <charset val="204"/>
      </rPr>
      <t>Показатель 3</t>
    </r>
    <r>
      <rPr>
        <sz val="8"/>
        <rFont val="Times New Roman"/>
        <family val="1"/>
        <charset val="204"/>
      </rPr>
      <t>. Доля муниципальных образовательных организаций г. Астрахани, в которых созданы условия для обеспечения доступности горячего питания</t>
    </r>
  </si>
  <si>
    <r>
      <t xml:space="preserve">Показатель 1. </t>
    </r>
    <r>
      <rPr>
        <sz val="8"/>
        <rFont val="Times New Roman"/>
        <family val="1"/>
        <charset val="204"/>
      </rPr>
      <t xml:space="preserve">Количество учреждений, в которых проведены мероприятия по оптимизации расходов </t>
    </r>
  </si>
  <si>
    <r>
      <rPr>
        <b/>
        <sz val="8"/>
        <rFont val="Times New Roman"/>
        <family val="1"/>
        <charset val="204"/>
      </rPr>
      <t>Показатель 1.</t>
    </r>
    <r>
      <rPr>
        <sz val="8"/>
        <rFont val="Times New Roman"/>
        <family val="1"/>
        <charset val="204"/>
      </rPr>
      <t xml:space="preserve"> Доля обучающихся, получающих начальное общее образование, получающих бесплатное горячее питание, к общему количеству обучающихся, получающих начальное общее образование в муниципальных образовательных организациях г. Астрахани</t>
    </r>
  </si>
  <si>
    <t>Мероприятие 1.1.2.  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</si>
  <si>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r>
      <t xml:space="preserve">Показатель1.  </t>
    </r>
    <r>
      <rPr>
        <sz val="8"/>
        <rFont val="Times New Roman"/>
        <family val="1"/>
        <charset val="204"/>
      </rPr>
      <t xml:space="preserve">Количество образовательных учреждений в которых проведено оснащение новых мест для обучающихся, воспитанников  </t>
    </r>
  </si>
  <si>
    <r>
      <t xml:space="preserve">Мероприятие 1.1.5. </t>
    </r>
    <r>
      <rPr>
        <sz val="8"/>
        <rFont val="Times New Roman"/>
        <family val="1"/>
        <charset val="204"/>
      </rPr>
      <t>Организация предоставления образования, оснащение вновь создаваемых объектов образования</t>
    </r>
  </si>
  <si>
    <r>
      <t xml:space="preserve">Мероприятие 1.1.8. </t>
    </r>
    <r>
      <rPr>
        <sz val="8"/>
        <rFont val="Times New Roman"/>
        <family val="1"/>
        <charset val="204"/>
      </rPr>
      <t>Создание дополнительных мест в действующей сети</t>
    </r>
  </si>
  <si>
    <r>
      <rPr>
        <b/>
        <sz val="8"/>
        <rFont val="Times New Roman"/>
        <family val="1"/>
        <charset val="204"/>
      </rPr>
      <t>Показатель 1.</t>
    </r>
    <r>
      <rPr>
        <sz val="8"/>
        <rFont val="Times New Roman"/>
        <family val="1"/>
        <charset val="204"/>
      </rPr>
      <t xml:space="preserve"> Доля обучающихся с ограниченными возможностями здоровья, получающих бесплатное двухразовое питание, к общему количеству обучающихся с ограниченными возможностями здоровья в образовательных организациях </t>
    </r>
  </si>
  <si>
    <r>
      <rPr>
        <b/>
        <sz val="8"/>
        <rFont val="Times New Roman"/>
        <family val="1"/>
        <charset val="204"/>
      </rPr>
      <t>Показатель 1.</t>
    </r>
    <r>
      <rPr>
        <sz val="8"/>
        <rFont val="Times New Roman"/>
        <family val="1"/>
        <charset val="204"/>
      </rPr>
      <t xml:space="preserve"> Доля муниципальных образовательных организаций г. Астрахани, обеспечивающих бесплатным питанием обучающихся 1-4 классов, обучающихся с ограниченными возможностями здоровья к общему количеству муниципальных образовательных организаций г. Астрахани</t>
    </r>
  </si>
  <si>
    <t>Заместитель  главы муниципального образования "Город Астрахань" -  начальник управления образования</t>
  </si>
  <si>
    <r>
      <rPr>
        <b/>
        <sz val="8"/>
        <rFont val="Times New Roman"/>
        <family val="1"/>
        <charset val="204"/>
      </rPr>
      <t>Мероприятие 2.2.2.</t>
    </r>
    <r>
      <rPr>
        <sz val="8"/>
        <rFont val="Times New Roman"/>
        <family val="1"/>
        <charset val="204"/>
      </rPr>
      <t xml:space="preserve"> Обеспечение бесплатным двухразовым питанием обучающихся с ограниченными возможностями здоровья в образовательных организациях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</si>
</sst>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0.0"/>
    <numFmt numFmtId="165" formatCode="#,##0.0"/>
    <numFmt numFmtId="166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8"/>
      <color rgb="FFFF0000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1" fillId="0" borderId="0"/>
    <xf numFmtId="0" fontId="7" fillId="0" borderId="0"/>
    <xf numFmtId="0" fontId="8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26">
    <xf numFmtId="0" fontId="0" fillId="0" borderId="0" xfId="0"/>
    <xf numFmtId="0" fontId="4" fillId="0" borderId="1" xfId="0" applyFont="1" applyFill="1" applyBorder="1" applyAlignment="1">
      <alignment horizontal="left" vertical="top" wrapText="1"/>
    </xf>
    <xf numFmtId="0" fontId="3" fillId="0" borderId="1" xfId="3" applyFont="1" applyFill="1" applyBorder="1" applyAlignment="1">
      <alignment horizontal="center" vertical="center" wrapText="1"/>
    </xf>
    <xf numFmtId="164" fontId="3" fillId="0" borderId="1" xfId="3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1" xfId="0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3" fillId="0" borderId="1" xfId="3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4" fontId="14" fillId="0" borderId="1" xfId="0" applyNumberFormat="1" applyFont="1" applyFill="1" applyBorder="1" applyAlignment="1">
      <alignment horizontal="center" vertical="center" wrapText="1"/>
    </xf>
    <xf numFmtId="166" fontId="15" fillId="0" borderId="1" xfId="5" applyNumberFormat="1" applyFont="1" applyFill="1" applyBorder="1" applyAlignment="1">
      <alignment horizontal="center" vertical="center" wrapText="1"/>
    </xf>
    <xf numFmtId="166" fontId="15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3" fillId="0" borderId="0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NumberFormat="1" applyFont="1" applyFill="1" applyBorder="1" applyAlignment="1">
      <alignment horizontal="center" vertical="center" wrapText="1"/>
    </xf>
    <xf numFmtId="0" fontId="18" fillId="0" borderId="0" xfId="2" applyFont="1" applyFill="1" applyBorder="1" applyAlignment="1">
      <alignment horizontal="center" vertical="top" wrapText="1"/>
    </xf>
    <xf numFmtId="0" fontId="4" fillId="0" borderId="0" xfId="2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top"/>
    </xf>
    <xf numFmtId="0" fontId="11" fillId="0" borderId="0" xfId="0" applyFont="1" applyFill="1" applyAlignment="1">
      <alignment vertical="top"/>
    </xf>
    <xf numFmtId="0" fontId="11" fillId="0" borderId="0" xfId="0" applyFont="1" applyFill="1"/>
    <xf numFmtId="0" fontId="11" fillId="0" borderId="0" xfId="0" applyNumberFormat="1" applyFont="1" applyFill="1"/>
    <xf numFmtId="0" fontId="11" fillId="0" borderId="0" xfId="0" applyNumberFormat="1" applyFont="1" applyFill="1" applyAlignment="1">
      <alignment wrapText="1"/>
    </xf>
    <xf numFmtId="0" fontId="9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2" fontId="3" fillId="0" borderId="1" xfId="6" applyNumberFormat="1" applyFont="1" applyFill="1" applyBorder="1" applyAlignment="1">
      <alignment horizontal="center" vertical="center" wrapText="1"/>
    </xf>
    <xf numFmtId="164" fontId="3" fillId="0" borderId="1" xfId="6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4" fontId="16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18" fillId="0" borderId="0" xfId="2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10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7">
    <cellStyle name="Excel Built-in Normal" xfId="1"/>
    <cellStyle name="Excel Built-in Normal 2" xfId="2"/>
    <cellStyle name="Обычный" xfId="0" builtinId="0"/>
    <cellStyle name="Обычный 2" xfId="3"/>
    <cellStyle name="Обычный 3" xfId="4"/>
    <cellStyle name="Процентный" xfId="6" builtinId="5"/>
    <cellStyle name="Финансовый" xfId="5" builtinId="3"/>
  </cellStyles>
  <dxfs count="0"/>
  <tableStyles count="0" defaultTableStyle="TableStyleMedium2" defaultPivotStyle="PivotStyleMedium9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8"/>
  <sheetViews>
    <sheetView showGridLines="0" tabSelected="1" view="pageBreakPreview" topLeftCell="A82" zoomScaleNormal="100" zoomScaleSheetLayoutView="100" workbookViewId="0">
      <selection activeCell="B84" sqref="B84"/>
    </sheetView>
  </sheetViews>
  <sheetFormatPr defaultColWidth="8.88671875" defaultRowHeight="14.4" x14ac:dyDescent="0.3"/>
  <cols>
    <col min="1" max="1" width="3.5546875" style="70" customWidth="1"/>
    <col min="2" max="2" width="27.33203125" style="71" customWidth="1"/>
    <col min="3" max="3" width="9.6640625" style="71" customWidth="1"/>
    <col min="4" max="4" width="31.109375" style="71" customWidth="1"/>
    <col min="5" max="5" width="4.5546875" style="72" customWidth="1"/>
    <col min="6" max="6" width="5.88671875" style="73" customWidth="1"/>
    <col min="7" max="7" width="6.5546875" style="72" customWidth="1"/>
    <col min="8" max="8" width="5.6640625" style="72" customWidth="1"/>
    <col min="9" max="9" width="5.109375" style="29" customWidth="1"/>
    <col min="10" max="10" width="7.88671875" style="29" customWidth="1"/>
    <col min="11" max="11" width="5.33203125" style="74" customWidth="1"/>
    <col min="12" max="12" width="6.109375" style="29" customWidth="1"/>
    <col min="13" max="13" width="6" style="29" customWidth="1"/>
    <col min="14" max="14" width="6.33203125" style="29" customWidth="1"/>
    <col min="15" max="15" width="6.109375" style="29" customWidth="1"/>
    <col min="16" max="16" width="6.5546875" style="29" customWidth="1"/>
    <col min="17" max="17" width="6.33203125" style="29" customWidth="1"/>
    <col min="18" max="18" width="6.5546875" style="29" customWidth="1"/>
    <col min="19" max="19" width="7.44140625" style="29" customWidth="1"/>
    <col min="20" max="20" width="9.6640625" style="29" customWidth="1"/>
    <col min="21" max="16384" width="8.88671875" style="6"/>
  </cols>
  <sheetData>
    <row r="1" spans="1:20" ht="22.2" customHeight="1" x14ac:dyDescent="0.3">
      <c r="A1" s="37"/>
      <c r="B1" s="38"/>
      <c r="C1" s="39"/>
      <c r="D1" s="39"/>
      <c r="E1" s="40"/>
      <c r="F1" s="41"/>
      <c r="G1" s="42"/>
      <c r="H1" s="42"/>
      <c r="I1" s="119" t="s">
        <v>70</v>
      </c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</row>
    <row r="2" spans="1:20" ht="22.2" customHeight="1" x14ac:dyDescent="0.3">
      <c r="A2" s="37"/>
      <c r="B2" s="38"/>
      <c r="C2" s="39"/>
      <c r="D2" s="39"/>
      <c r="E2" s="40"/>
      <c r="F2" s="41"/>
      <c r="G2" s="42"/>
      <c r="H2" s="42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spans="1:20" ht="22.2" customHeight="1" x14ac:dyDescent="0.3">
      <c r="A3" s="37"/>
      <c r="B3" s="38"/>
      <c r="C3" s="39"/>
      <c r="D3" s="39"/>
      <c r="E3" s="40"/>
      <c r="F3" s="41"/>
      <c r="G3" s="42"/>
      <c r="H3" s="42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1:20" x14ac:dyDescent="0.3">
      <c r="A4" s="37"/>
      <c r="B4" s="38"/>
      <c r="C4" s="39"/>
      <c r="D4" s="39"/>
      <c r="E4" s="40"/>
      <c r="F4" s="41"/>
      <c r="G4" s="42"/>
      <c r="H4" s="42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</row>
    <row r="5" spans="1:20" x14ac:dyDescent="0.3">
      <c r="A5" s="120" t="s">
        <v>19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</row>
    <row r="6" spans="1:20" x14ac:dyDescent="0.3">
      <c r="A6" s="114" t="s">
        <v>119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</row>
    <row r="7" spans="1:20" x14ac:dyDescent="0.3">
      <c r="A7" s="123" t="s">
        <v>0</v>
      </c>
      <c r="B7" s="97" t="s">
        <v>8</v>
      </c>
      <c r="C7" s="97" t="s">
        <v>10</v>
      </c>
      <c r="D7" s="97" t="s">
        <v>9</v>
      </c>
      <c r="E7" s="97" t="s">
        <v>3</v>
      </c>
      <c r="F7" s="124" t="s">
        <v>56</v>
      </c>
      <c r="G7" s="97" t="s">
        <v>57</v>
      </c>
      <c r="H7" s="121" t="s">
        <v>4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2"/>
      <c r="T7" s="97" t="s">
        <v>24</v>
      </c>
    </row>
    <row r="8" spans="1:20" x14ac:dyDescent="0.3">
      <c r="A8" s="123"/>
      <c r="B8" s="97"/>
      <c r="C8" s="97"/>
      <c r="D8" s="97"/>
      <c r="E8" s="97"/>
      <c r="F8" s="124"/>
      <c r="G8" s="97"/>
      <c r="H8" s="97" t="s">
        <v>11</v>
      </c>
      <c r="I8" s="97"/>
      <c r="J8" s="97" t="s">
        <v>12</v>
      </c>
      <c r="K8" s="97"/>
      <c r="L8" s="97" t="s">
        <v>13</v>
      </c>
      <c r="M8" s="97"/>
      <c r="N8" s="97" t="s">
        <v>73</v>
      </c>
      <c r="O8" s="97"/>
      <c r="P8" s="121" t="s">
        <v>94</v>
      </c>
      <c r="Q8" s="122"/>
      <c r="R8" s="121">
        <v>2021</v>
      </c>
      <c r="S8" s="122"/>
      <c r="T8" s="97"/>
    </row>
    <row r="9" spans="1:20" ht="58.2" customHeight="1" x14ac:dyDescent="0.3">
      <c r="A9" s="123"/>
      <c r="B9" s="97"/>
      <c r="C9" s="97"/>
      <c r="D9" s="97"/>
      <c r="E9" s="97"/>
      <c r="F9" s="124"/>
      <c r="G9" s="97"/>
      <c r="H9" s="31" t="s">
        <v>1</v>
      </c>
      <c r="I9" s="31" t="s">
        <v>2</v>
      </c>
      <c r="J9" s="31" t="s">
        <v>1</v>
      </c>
      <c r="K9" s="30" t="s">
        <v>2</v>
      </c>
      <c r="L9" s="31" t="s">
        <v>1</v>
      </c>
      <c r="M9" s="31" t="s">
        <v>2</v>
      </c>
      <c r="N9" s="31" t="s">
        <v>1</v>
      </c>
      <c r="O9" s="31" t="s">
        <v>2</v>
      </c>
      <c r="P9" s="31" t="s">
        <v>1</v>
      </c>
      <c r="Q9" s="31" t="s">
        <v>2</v>
      </c>
      <c r="R9" s="31" t="s">
        <v>1</v>
      </c>
      <c r="S9" s="31" t="s">
        <v>2</v>
      </c>
      <c r="T9" s="97"/>
    </row>
    <row r="10" spans="1:20" x14ac:dyDescent="0.3">
      <c r="A10" s="17">
        <v>1</v>
      </c>
      <c r="B10" s="16">
        <v>2</v>
      </c>
      <c r="C10" s="16">
        <v>3</v>
      </c>
      <c r="D10" s="16">
        <v>4</v>
      </c>
      <c r="E10" s="31">
        <v>5</v>
      </c>
      <c r="F10" s="30">
        <v>6</v>
      </c>
      <c r="G10" s="31">
        <v>7</v>
      </c>
      <c r="H10" s="31">
        <v>8</v>
      </c>
      <c r="I10" s="31">
        <v>9</v>
      </c>
      <c r="J10" s="31">
        <v>10</v>
      </c>
      <c r="K10" s="30">
        <v>11</v>
      </c>
      <c r="L10" s="31">
        <v>12</v>
      </c>
      <c r="M10" s="31">
        <v>13</v>
      </c>
      <c r="N10" s="31">
        <v>14</v>
      </c>
      <c r="O10" s="31">
        <v>15</v>
      </c>
      <c r="P10" s="31">
        <v>16</v>
      </c>
      <c r="Q10" s="31">
        <v>17</v>
      </c>
      <c r="R10" s="31">
        <v>18</v>
      </c>
      <c r="S10" s="31">
        <v>19</v>
      </c>
      <c r="T10" s="31">
        <v>20</v>
      </c>
    </row>
    <row r="11" spans="1:20" x14ac:dyDescent="0.3">
      <c r="A11" s="16">
        <v>1</v>
      </c>
      <c r="B11" s="98" t="s">
        <v>14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100"/>
    </row>
    <row r="12" spans="1:20" ht="102.6" customHeight="1" x14ac:dyDescent="0.3">
      <c r="A12" s="32">
        <v>2</v>
      </c>
      <c r="B12" s="34" t="s">
        <v>85</v>
      </c>
      <c r="C12" s="32" t="s">
        <v>80</v>
      </c>
      <c r="D12" s="17" t="s">
        <v>104</v>
      </c>
      <c r="E12" s="31" t="s">
        <v>16</v>
      </c>
      <c r="F12" s="10" t="s">
        <v>106</v>
      </c>
      <c r="G12" s="10" t="s">
        <v>106</v>
      </c>
      <c r="H12" s="10" t="s">
        <v>106</v>
      </c>
      <c r="I12" s="10" t="s">
        <v>106</v>
      </c>
      <c r="J12" s="11">
        <v>83.48</v>
      </c>
      <c r="K12" s="11">
        <v>83.48</v>
      </c>
      <c r="L12" s="11">
        <v>85.85</v>
      </c>
      <c r="M12" s="11">
        <v>85.85</v>
      </c>
      <c r="N12" s="11">
        <v>90.96</v>
      </c>
      <c r="O12" s="11">
        <v>90.96</v>
      </c>
      <c r="P12" s="11">
        <v>91</v>
      </c>
      <c r="Q12" s="11">
        <v>90.96</v>
      </c>
      <c r="R12" s="11">
        <v>91.1</v>
      </c>
      <c r="S12" s="11">
        <v>91</v>
      </c>
      <c r="T12" s="11">
        <v>91.1</v>
      </c>
    </row>
    <row r="13" spans="1:20" ht="57" customHeight="1" x14ac:dyDescent="0.3">
      <c r="A13" s="16">
        <v>3</v>
      </c>
      <c r="B13" s="17" t="s">
        <v>136</v>
      </c>
      <c r="C13" s="16" t="s">
        <v>80</v>
      </c>
      <c r="D13" s="17" t="s">
        <v>103</v>
      </c>
      <c r="E13" s="22" t="s">
        <v>16</v>
      </c>
      <c r="F13" s="10">
        <v>100</v>
      </c>
      <c r="G13" s="10">
        <v>100</v>
      </c>
      <c r="H13" s="10">
        <v>100</v>
      </c>
      <c r="I13" s="10">
        <v>100</v>
      </c>
      <c r="J13" s="10">
        <v>100</v>
      </c>
      <c r="K13" s="10">
        <v>100</v>
      </c>
      <c r="L13" s="10">
        <v>100</v>
      </c>
      <c r="M13" s="10">
        <v>100</v>
      </c>
      <c r="N13" s="10">
        <v>100</v>
      </c>
      <c r="O13" s="10">
        <v>100</v>
      </c>
      <c r="P13" s="10">
        <v>100</v>
      </c>
      <c r="Q13" s="10">
        <v>100</v>
      </c>
      <c r="R13" s="10">
        <v>100</v>
      </c>
      <c r="S13" s="10">
        <v>100</v>
      </c>
      <c r="T13" s="10">
        <v>100</v>
      </c>
    </row>
    <row r="14" spans="1:20" ht="61.2" customHeight="1" x14ac:dyDescent="0.3">
      <c r="A14" s="16">
        <v>4</v>
      </c>
      <c r="B14" s="17" t="s">
        <v>64</v>
      </c>
      <c r="C14" s="16" t="s">
        <v>80</v>
      </c>
      <c r="D14" s="17" t="s">
        <v>113</v>
      </c>
      <c r="E14" s="22" t="s">
        <v>16</v>
      </c>
      <c r="F14" s="10">
        <v>100</v>
      </c>
      <c r="G14" s="10">
        <v>100</v>
      </c>
      <c r="H14" s="10">
        <v>100</v>
      </c>
      <c r="I14" s="10">
        <v>100</v>
      </c>
      <c r="J14" s="10">
        <v>100</v>
      </c>
      <c r="K14" s="10">
        <v>100</v>
      </c>
      <c r="L14" s="10">
        <v>100</v>
      </c>
      <c r="M14" s="10">
        <v>100</v>
      </c>
      <c r="N14" s="10">
        <v>100</v>
      </c>
      <c r="O14" s="10">
        <v>100</v>
      </c>
      <c r="P14" s="10">
        <v>100</v>
      </c>
      <c r="Q14" s="10">
        <v>100</v>
      </c>
      <c r="R14" s="10">
        <v>100</v>
      </c>
      <c r="S14" s="10">
        <v>100</v>
      </c>
      <c r="T14" s="10">
        <v>100</v>
      </c>
    </row>
    <row r="15" spans="1:20" ht="63" customHeight="1" x14ac:dyDescent="0.3">
      <c r="A15" s="90">
        <v>5</v>
      </c>
      <c r="B15" s="93" t="s">
        <v>58</v>
      </c>
      <c r="C15" s="16" t="s">
        <v>80</v>
      </c>
      <c r="D15" s="17" t="s">
        <v>69</v>
      </c>
      <c r="E15" s="22" t="s">
        <v>16</v>
      </c>
      <c r="F15" s="30">
        <v>60.1</v>
      </c>
      <c r="G15" s="31">
        <v>56.3</v>
      </c>
      <c r="H15" s="31">
        <v>55.2</v>
      </c>
      <c r="I15" s="31">
        <v>55.2</v>
      </c>
      <c r="J15" s="31">
        <v>54.4</v>
      </c>
      <c r="K15" s="30">
        <v>54.4</v>
      </c>
      <c r="L15" s="31">
        <v>53.5</v>
      </c>
      <c r="M15" s="31">
        <v>53.5</v>
      </c>
      <c r="N15" s="31">
        <v>53.5</v>
      </c>
      <c r="O15" s="31">
        <v>53.5</v>
      </c>
      <c r="P15" s="31">
        <v>53.5</v>
      </c>
      <c r="Q15" s="31">
        <v>53.5</v>
      </c>
      <c r="R15" s="31">
        <v>53.5</v>
      </c>
      <c r="S15" s="31">
        <v>53.5</v>
      </c>
      <c r="T15" s="31">
        <v>53.5</v>
      </c>
    </row>
    <row r="16" spans="1:20" ht="67.2" customHeight="1" x14ac:dyDescent="0.3">
      <c r="A16" s="105"/>
      <c r="B16" s="94"/>
      <c r="C16" s="16" t="s">
        <v>79</v>
      </c>
      <c r="D16" s="17" t="s">
        <v>61</v>
      </c>
      <c r="E16" s="22" t="s">
        <v>16</v>
      </c>
      <c r="F16" s="10">
        <v>52.1</v>
      </c>
      <c r="G16" s="10">
        <v>48.9</v>
      </c>
      <c r="H16" s="10">
        <v>47.3</v>
      </c>
      <c r="I16" s="10">
        <v>47.3</v>
      </c>
      <c r="J16" s="10">
        <v>45.7</v>
      </c>
      <c r="K16" s="10">
        <v>45.7</v>
      </c>
      <c r="L16" s="10">
        <v>44</v>
      </c>
      <c r="M16" s="10">
        <v>44</v>
      </c>
      <c r="N16" s="10">
        <v>44</v>
      </c>
      <c r="O16" s="10">
        <v>44</v>
      </c>
      <c r="P16" s="10">
        <v>44</v>
      </c>
      <c r="Q16" s="10">
        <v>44</v>
      </c>
      <c r="R16" s="10">
        <v>44</v>
      </c>
      <c r="S16" s="10">
        <v>44</v>
      </c>
      <c r="T16" s="10">
        <v>44</v>
      </c>
    </row>
    <row r="17" spans="1:20" ht="69" customHeight="1" x14ac:dyDescent="0.3">
      <c r="A17" s="104"/>
      <c r="B17" s="95"/>
      <c r="C17" s="16" t="s">
        <v>80</v>
      </c>
      <c r="D17" s="17" t="s">
        <v>65</v>
      </c>
      <c r="E17" s="22" t="s">
        <v>16</v>
      </c>
      <c r="F17" s="10">
        <v>52</v>
      </c>
      <c r="G17" s="10">
        <v>50.5</v>
      </c>
      <c r="H17" s="10">
        <v>49.8</v>
      </c>
      <c r="I17" s="10">
        <v>49.8</v>
      </c>
      <c r="J17" s="10">
        <v>49</v>
      </c>
      <c r="K17" s="10">
        <v>49</v>
      </c>
      <c r="L17" s="10">
        <v>48.3</v>
      </c>
      <c r="M17" s="10">
        <v>48.3</v>
      </c>
      <c r="N17" s="10">
        <v>48.3</v>
      </c>
      <c r="O17" s="10">
        <v>48.3</v>
      </c>
      <c r="P17" s="10">
        <v>48.3</v>
      </c>
      <c r="Q17" s="10">
        <v>48.3</v>
      </c>
      <c r="R17" s="10">
        <v>48.3</v>
      </c>
      <c r="S17" s="10">
        <v>48.3</v>
      </c>
      <c r="T17" s="10">
        <v>48.3</v>
      </c>
    </row>
    <row r="18" spans="1:20" ht="66" customHeight="1" x14ac:dyDescent="0.3">
      <c r="A18" s="90">
        <v>6</v>
      </c>
      <c r="B18" s="93" t="s">
        <v>155</v>
      </c>
      <c r="C18" s="16" t="s">
        <v>80</v>
      </c>
      <c r="D18" s="17" t="s">
        <v>66</v>
      </c>
      <c r="E18" s="22" t="s">
        <v>16</v>
      </c>
      <c r="F18" s="43">
        <v>84.47</v>
      </c>
      <c r="G18" s="43">
        <v>84.85</v>
      </c>
      <c r="H18" s="43">
        <v>84.9</v>
      </c>
      <c r="I18" s="43">
        <v>84.9</v>
      </c>
      <c r="J18" s="11">
        <v>80.33</v>
      </c>
      <c r="K18" s="11">
        <v>80.33</v>
      </c>
      <c r="L18" s="11">
        <v>80.5</v>
      </c>
      <c r="M18" s="11">
        <v>80.5</v>
      </c>
      <c r="N18" s="11">
        <v>82</v>
      </c>
      <c r="O18" s="11">
        <v>82</v>
      </c>
      <c r="P18" s="11">
        <v>82.1</v>
      </c>
      <c r="Q18" s="11">
        <v>82</v>
      </c>
      <c r="R18" s="11">
        <v>82.15</v>
      </c>
      <c r="S18" s="11">
        <v>82.1</v>
      </c>
      <c r="T18" s="11">
        <v>82.15</v>
      </c>
    </row>
    <row r="19" spans="1:20" ht="89.4" customHeight="1" x14ac:dyDescent="0.3">
      <c r="A19" s="92"/>
      <c r="B19" s="94"/>
      <c r="C19" s="16" t="s">
        <v>80</v>
      </c>
      <c r="D19" s="17" t="s">
        <v>95</v>
      </c>
      <c r="E19" s="31" t="s">
        <v>16</v>
      </c>
      <c r="F19" s="10">
        <v>89</v>
      </c>
      <c r="G19" s="10">
        <v>90</v>
      </c>
      <c r="H19" s="10">
        <v>100</v>
      </c>
      <c r="I19" s="10">
        <v>100</v>
      </c>
      <c r="J19" s="10">
        <v>100</v>
      </c>
      <c r="K19" s="10">
        <v>100</v>
      </c>
      <c r="L19" s="10">
        <v>100</v>
      </c>
      <c r="M19" s="10">
        <v>100</v>
      </c>
      <c r="N19" s="10">
        <v>100</v>
      </c>
      <c r="O19" s="10">
        <v>100</v>
      </c>
      <c r="P19" s="10">
        <v>100</v>
      </c>
      <c r="Q19" s="10">
        <v>100</v>
      </c>
      <c r="R19" s="10">
        <v>100</v>
      </c>
      <c r="S19" s="10">
        <v>100</v>
      </c>
      <c r="T19" s="10">
        <v>100</v>
      </c>
    </row>
    <row r="20" spans="1:20" ht="68.400000000000006" customHeight="1" x14ac:dyDescent="0.3">
      <c r="A20" s="92"/>
      <c r="B20" s="94"/>
      <c r="C20" s="16" t="s">
        <v>80</v>
      </c>
      <c r="D20" s="17" t="s">
        <v>96</v>
      </c>
      <c r="E20" s="22" t="s">
        <v>16</v>
      </c>
      <c r="F20" s="44">
        <v>75.13</v>
      </c>
      <c r="G20" s="22">
        <v>80.19</v>
      </c>
      <c r="H20" s="22">
        <v>80.53</v>
      </c>
      <c r="I20" s="22">
        <v>80.53</v>
      </c>
      <c r="J20" s="22">
        <v>81.11</v>
      </c>
      <c r="K20" s="44">
        <v>81.11</v>
      </c>
      <c r="L20" s="45">
        <v>82</v>
      </c>
      <c r="M20" s="45">
        <v>82</v>
      </c>
      <c r="N20" s="45" t="s">
        <v>106</v>
      </c>
      <c r="O20" s="10" t="s">
        <v>106</v>
      </c>
      <c r="P20" s="10" t="s">
        <v>106</v>
      </c>
      <c r="Q20" s="10" t="s">
        <v>106</v>
      </c>
      <c r="R20" s="10" t="s">
        <v>106</v>
      </c>
      <c r="S20" s="10" t="s">
        <v>106</v>
      </c>
      <c r="T20" s="10">
        <v>82</v>
      </c>
    </row>
    <row r="21" spans="1:20" ht="75.599999999999994" customHeight="1" x14ac:dyDescent="0.3">
      <c r="A21" s="25"/>
      <c r="B21" s="35"/>
      <c r="C21" s="16" t="s">
        <v>80</v>
      </c>
      <c r="D21" s="17" t="s">
        <v>156</v>
      </c>
      <c r="E21" s="22" t="s">
        <v>20</v>
      </c>
      <c r="F21" s="44" t="s">
        <v>106</v>
      </c>
      <c r="G21" s="22" t="s">
        <v>106</v>
      </c>
      <c r="H21" s="22" t="s">
        <v>106</v>
      </c>
      <c r="I21" s="22" t="s">
        <v>106</v>
      </c>
      <c r="J21" s="22" t="s">
        <v>106</v>
      </c>
      <c r="K21" s="44" t="s">
        <v>106</v>
      </c>
      <c r="L21" s="46" t="s">
        <v>106</v>
      </c>
      <c r="M21" s="46" t="s">
        <v>106</v>
      </c>
      <c r="N21" s="46">
        <v>21059</v>
      </c>
      <c r="O21" s="46">
        <v>21059</v>
      </c>
      <c r="P21" s="46">
        <v>21059</v>
      </c>
      <c r="Q21" s="46">
        <v>21059</v>
      </c>
      <c r="R21" s="46">
        <v>21059</v>
      </c>
      <c r="S21" s="46">
        <v>21059</v>
      </c>
      <c r="T21" s="46">
        <v>21059</v>
      </c>
    </row>
    <row r="22" spans="1:20" ht="88.2" customHeight="1" x14ac:dyDescent="0.3">
      <c r="A22" s="16">
        <v>7</v>
      </c>
      <c r="B22" s="1" t="s">
        <v>125</v>
      </c>
      <c r="C22" s="16" t="s">
        <v>80</v>
      </c>
      <c r="D22" s="17" t="s">
        <v>126</v>
      </c>
      <c r="E22" s="31" t="s">
        <v>16</v>
      </c>
      <c r="F22" s="10" t="s">
        <v>106</v>
      </c>
      <c r="G22" s="10">
        <v>31.6</v>
      </c>
      <c r="H22" s="10">
        <v>44.9</v>
      </c>
      <c r="I22" s="10">
        <v>0</v>
      </c>
      <c r="J22" s="10">
        <v>66.5</v>
      </c>
      <c r="K22" s="10">
        <v>50</v>
      </c>
      <c r="L22" s="10">
        <v>87.3</v>
      </c>
      <c r="M22" s="10">
        <v>70</v>
      </c>
      <c r="N22" s="10">
        <v>87.3</v>
      </c>
      <c r="O22" s="10">
        <v>84.2</v>
      </c>
      <c r="P22" s="10">
        <v>89.2</v>
      </c>
      <c r="Q22" s="10">
        <v>88.6</v>
      </c>
      <c r="R22" s="10">
        <v>91.1</v>
      </c>
      <c r="S22" s="10">
        <v>89.8</v>
      </c>
      <c r="T22" s="31">
        <v>91.1</v>
      </c>
    </row>
    <row r="23" spans="1:20" ht="74.400000000000006" customHeight="1" x14ac:dyDescent="0.3">
      <c r="A23" s="90">
        <v>8</v>
      </c>
      <c r="B23" s="101" t="s">
        <v>97</v>
      </c>
      <c r="C23" s="16" t="s">
        <v>84</v>
      </c>
      <c r="D23" s="13" t="s">
        <v>116</v>
      </c>
      <c r="E23" s="22" t="s">
        <v>16</v>
      </c>
      <c r="F23" s="30">
        <v>7.8</v>
      </c>
      <c r="G23" s="31">
        <v>9.8000000000000007</v>
      </c>
      <c r="H23" s="31">
        <v>16.899999999999999</v>
      </c>
      <c r="I23" s="31">
        <v>16.899999999999999</v>
      </c>
      <c r="J23" s="31">
        <v>18.3</v>
      </c>
      <c r="K23" s="30">
        <v>18.3</v>
      </c>
      <c r="L23" s="31" t="s">
        <v>106</v>
      </c>
      <c r="M23" s="31" t="s">
        <v>106</v>
      </c>
      <c r="N23" s="31" t="s">
        <v>106</v>
      </c>
      <c r="O23" s="31" t="s">
        <v>106</v>
      </c>
      <c r="P23" s="10" t="s">
        <v>106</v>
      </c>
      <c r="Q23" s="10" t="s">
        <v>106</v>
      </c>
      <c r="R23" s="10" t="s">
        <v>106</v>
      </c>
      <c r="S23" s="10" t="s">
        <v>106</v>
      </c>
      <c r="T23" s="30">
        <v>18.3</v>
      </c>
    </row>
    <row r="24" spans="1:20" ht="66" customHeight="1" x14ac:dyDescent="0.3">
      <c r="A24" s="104"/>
      <c r="B24" s="102"/>
      <c r="C24" s="16" t="s">
        <v>84</v>
      </c>
      <c r="D24" s="17" t="s">
        <v>157</v>
      </c>
      <c r="E24" s="31" t="s">
        <v>16</v>
      </c>
      <c r="F24" s="10">
        <v>4.3</v>
      </c>
      <c r="G24" s="10">
        <v>0.47</v>
      </c>
      <c r="H24" s="10">
        <v>0</v>
      </c>
      <c r="I24" s="10">
        <v>0</v>
      </c>
      <c r="J24" s="10">
        <v>0</v>
      </c>
      <c r="K24" s="10">
        <v>0</v>
      </c>
      <c r="L24" s="10" t="s">
        <v>106</v>
      </c>
      <c r="M24" s="10" t="s">
        <v>106</v>
      </c>
      <c r="N24" s="10" t="s">
        <v>106</v>
      </c>
      <c r="O24" s="10" t="s">
        <v>107</v>
      </c>
      <c r="P24" s="10" t="s">
        <v>106</v>
      </c>
      <c r="Q24" s="10" t="s">
        <v>106</v>
      </c>
      <c r="R24" s="10" t="s">
        <v>106</v>
      </c>
      <c r="S24" s="10" t="s">
        <v>106</v>
      </c>
      <c r="T24" s="10">
        <v>0</v>
      </c>
    </row>
    <row r="25" spans="1:20" ht="66" customHeight="1" x14ac:dyDescent="0.3">
      <c r="A25" s="16">
        <v>9</v>
      </c>
      <c r="B25" s="17" t="s">
        <v>158</v>
      </c>
      <c r="C25" s="16" t="s">
        <v>80</v>
      </c>
      <c r="D25" s="7" t="s">
        <v>25</v>
      </c>
      <c r="E25" s="22" t="s">
        <v>16</v>
      </c>
      <c r="F25" s="30">
        <v>70.2</v>
      </c>
      <c r="G25" s="31">
        <v>76.2</v>
      </c>
      <c r="H25" s="31">
        <v>78.2</v>
      </c>
      <c r="I25" s="31">
        <v>76.2</v>
      </c>
      <c r="J25" s="31">
        <v>80.2</v>
      </c>
      <c r="K25" s="30">
        <v>76.2</v>
      </c>
      <c r="L25" s="31">
        <v>84.3</v>
      </c>
      <c r="M25" s="31">
        <v>80.3</v>
      </c>
      <c r="N25" s="31">
        <v>86.3</v>
      </c>
      <c r="O25" s="31">
        <v>81.3</v>
      </c>
      <c r="P25" s="31">
        <v>88.9</v>
      </c>
      <c r="Q25" s="31">
        <v>83.5</v>
      </c>
      <c r="R25" s="31">
        <v>89.1</v>
      </c>
      <c r="S25" s="31">
        <v>84.5</v>
      </c>
      <c r="T25" s="31">
        <v>89.1</v>
      </c>
    </row>
    <row r="26" spans="1:20" ht="54" customHeight="1" x14ac:dyDescent="0.3">
      <c r="A26" s="90">
        <v>10</v>
      </c>
      <c r="B26" s="93" t="s">
        <v>152</v>
      </c>
      <c r="C26" s="16" t="s">
        <v>80</v>
      </c>
      <c r="D26" s="80" t="s">
        <v>153</v>
      </c>
      <c r="E26" s="47" t="s">
        <v>16</v>
      </c>
      <c r="F26" s="10">
        <v>80</v>
      </c>
      <c r="G26" s="10">
        <v>80</v>
      </c>
      <c r="H26" s="10">
        <v>80</v>
      </c>
      <c r="I26" s="10">
        <v>80</v>
      </c>
      <c r="J26" s="10">
        <v>81</v>
      </c>
      <c r="K26" s="10">
        <v>81</v>
      </c>
      <c r="L26" s="10">
        <v>82.3</v>
      </c>
      <c r="M26" s="10">
        <v>82.3</v>
      </c>
      <c r="N26" s="10" t="s">
        <v>106</v>
      </c>
      <c r="O26" s="10" t="s">
        <v>106</v>
      </c>
      <c r="P26" s="10" t="s">
        <v>106</v>
      </c>
      <c r="Q26" s="10" t="s">
        <v>106</v>
      </c>
      <c r="R26" s="10" t="s">
        <v>106</v>
      </c>
      <c r="S26" s="10" t="s">
        <v>106</v>
      </c>
      <c r="T26" s="10">
        <v>82.3</v>
      </c>
    </row>
    <row r="27" spans="1:20" ht="77.400000000000006" customHeight="1" x14ac:dyDescent="0.3">
      <c r="A27" s="92"/>
      <c r="B27" s="94"/>
      <c r="C27" s="16" t="s">
        <v>80</v>
      </c>
      <c r="D27" s="13" t="s">
        <v>192</v>
      </c>
      <c r="E27" s="47" t="s">
        <v>16</v>
      </c>
      <c r="F27" s="10" t="s">
        <v>107</v>
      </c>
      <c r="G27" s="10" t="s">
        <v>107</v>
      </c>
      <c r="H27" s="10" t="s">
        <v>107</v>
      </c>
      <c r="I27" s="10" t="s">
        <v>107</v>
      </c>
      <c r="J27" s="10" t="s">
        <v>107</v>
      </c>
      <c r="K27" s="10" t="s">
        <v>107</v>
      </c>
      <c r="L27" s="10" t="s">
        <v>107</v>
      </c>
      <c r="M27" s="10" t="s">
        <v>107</v>
      </c>
      <c r="N27" s="10" t="s">
        <v>107</v>
      </c>
      <c r="O27" s="10" t="s">
        <v>107</v>
      </c>
      <c r="P27" s="10" t="s">
        <v>107</v>
      </c>
      <c r="Q27" s="10" t="s">
        <v>107</v>
      </c>
      <c r="R27" s="10">
        <v>100</v>
      </c>
      <c r="S27" s="10">
        <v>100</v>
      </c>
      <c r="T27" s="10">
        <v>100</v>
      </c>
    </row>
    <row r="28" spans="1:20" ht="54.6" customHeight="1" x14ac:dyDescent="0.3">
      <c r="A28" s="91"/>
      <c r="B28" s="95"/>
      <c r="C28" s="16" t="s">
        <v>80</v>
      </c>
      <c r="D28" s="85" t="s">
        <v>193</v>
      </c>
      <c r="E28" s="22" t="s">
        <v>16</v>
      </c>
      <c r="F28" s="10" t="s">
        <v>106</v>
      </c>
      <c r="G28" s="10" t="s">
        <v>106</v>
      </c>
      <c r="H28" s="10" t="s">
        <v>106</v>
      </c>
      <c r="I28" s="10" t="s">
        <v>106</v>
      </c>
      <c r="J28" s="10" t="s">
        <v>106</v>
      </c>
      <c r="K28" s="10" t="s">
        <v>106</v>
      </c>
      <c r="L28" s="10" t="s">
        <v>106</v>
      </c>
      <c r="M28" s="10" t="s">
        <v>106</v>
      </c>
      <c r="N28" s="10" t="s">
        <v>106</v>
      </c>
      <c r="O28" s="10" t="s">
        <v>106</v>
      </c>
      <c r="P28" s="79">
        <v>100</v>
      </c>
      <c r="Q28" s="79">
        <v>100</v>
      </c>
      <c r="R28" s="79">
        <v>100</v>
      </c>
      <c r="S28" s="79">
        <v>100</v>
      </c>
      <c r="T28" s="79">
        <v>100</v>
      </c>
    </row>
    <row r="29" spans="1:20" ht="108" customHeight="1" x14ac:dyDescent="0.3">
      <c r="A29" s="16">
        <v>11</v>
      </c>
      <c r="B29" s="17" t="s">
        <v>98</v>
      </c>
      <c r="C29" s="16" t="s">
        <v>117</v>
      </c>
      <c r="D29" s="7" t="s">
        <v>26</v>
      </c>
      <c r="E29" s="22" t="s">
        <v>20</v>
      </c>
      <c r="F29" s="31">
        <v>29460</v>
      </c>
      <c r="G29" s="31">
        <v>28624</v>
      </c>
      <c r="H29" s="31">
        <v>27485</v>
      </c>
      <c r="I29" s="31">
        <v>16447</v>
      </c>
      <c r="J29" s="31">
        <v>27665</v>
      </c>
      <c r="K29" s="31">
        <v>16647</v>
      </c>
      <c r="L29" s="31">
        <v>27527</v>
      </c>
      <c r="M29" s="31">
        <v>16460</v>
      </c>
      <c r="N29" s="31">
        <v>28375</v>
      </c>
      <c r="O29" s="31">
        <v>21220</v>
      </c>
      <c r="P29" s="31">
        <v>4035</v>
      </c>
      <c r="Q29" s="31">
        <v>3860</v>
      </c>
      <c r="R29" s="31">
        <v>26331</v>
      </c>
      <c r="S29" s="31">
        <v>19111</v>
      </c>
      <c r="T29" s="76">
        <f>H29+J29+L29+N29+P29+R29</f>
        <v>141418</v>
      </c>
    </row>
    <row r="30" spans="1:20" ht="66.599999999999994" customHeight="1" x14ac:dyDescent="0.3">
      <c r="A30" s="16">
        <v>12</v>
      </c>
      <c r="B30" s="17" t="s">
        <v>124</v>
      </c>
      <c r="C30" s="16" t="s">
        <v>120</v>
      </c>
      <c r="D30" s="17" t="s">
        <v>132</v>
      </c>
      <c r="E30" s="31" t="s">
        <v>21</v>
      </c>
      <c r="F30" s="31" t="s">
        <v>18</v>
      </c>
      <c r="G30" s="31" t="s">
        <v>18</v>
      </c>
      <c r="H30" s="31" t="s">
        <v>18</v>
      </c>
      <c r="I30" s="31" t="s">
        <v>18</v>
      </c>
      <c r="J30" s="31" t="s">
        <v>18</v>
      </c>
      <c r="K30" s="31" t="s">
        <v>18</v>
      </c>
      <c r="L30" s="31" t="s">
        <v>18</v>
      </c>
      <c r="M30" s="31" t="s">
        <v>18</v>
      </c>
      <c r="N30" s="31">
        <v>100</v>
      </c>
      <c r="O30" s="31">
        <v>0</v>
      </c>
      <c r="P30" s="31">
        <v>100</v>
      </c>
      <c r="Q30" s="31">
        <v>0</v>
      </c>
      <c r="R30" s="31"/>
      <c r="S30" s="31"/>
      <c r="T30" s="31">
        <v>100</v>
      </c>
    </row>
    <row r="31" spans="1:20" x14ac:dyDescent="0.3">
      <c r="A31" s="48">
        <v>13</v>
      </c>
      <c r="B31" s="98" t="s">
        <v>15</v>
      </c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100"/>
    </row>
    <row r="32" spans="1:20" ht="57.6" customHeight="1" x14ac:dyDescent="0.3">
      <c r="A32" s="90">
        <v>14</v>
      </c>
      <c r="B32" s="23" t="s">
        <v>159</v>
      </c>
      <c r="C32" s="16" t="s">
        <v>80</v>
      </c>
      <c r="D32" s="17" t="s">
        <v>66</v>
      </c>
      <c r="E32" s="22" t="s">
        <v>16</v>
      </c>
      <c r="F32" s="43">
        <v>84.47</v>
      </c>
      <c r="G32" s="43">
        <v>84.85</v>
      </c>
      <c r="H32" s="43">
        <v>84.9</v>
      </c>
      <c r="I32" s="43">
        <v>84.9</v>
      </c>
      <c r="J32" s="11">
        <v>80.33</v>
      </c>
      <c r="K32" s="11">
        <v>80.33</v>
      </c>
      <c r="L32" s="11">
        <v>80.5</v>
      </c>
      <c r="M32" s="11">
        <v>80.5</v>
      </c>
      <c r="N32" s="11">
        <v>82</v>
      </c>
      <c r="O32" s="11">
        <v>82</v>
      </c>
      <c r="P32" s="11">
        <v>82.1</v>
      </c>
      <c r="Q32" s="11">
        <v>82</v>
      </c>
      <c r="R32" s="11">
        <v>82.15</v>
      </c>
      <c r="S32" s="11">
        <v>82.1</v>
      </c>
      <c r="T32" s="11">
        <v>82.15</v>
      </c>
    </row>
    <row r="33" spans="1:20" ht="87" customHeight="1" x14ac:dyDescent="0.3">
      <c r="A33" s="92"/>
      <c r="B33" s="24"/>
      <c r="C33" s="16" t="s">
        <v>80</v>
      </c>
      <c r="D33" s="17" t="s">
        <v>95</v>
      </c>
      <c r="E33" s="31" t="s">
        <v>16</v>
      </c>
      <c r="F33" s="10">
        <v>89</v>
      </c>
      <c r="G33" s="10">
        <v>90</v>
      </c>
      <c r="H33" s="10">
        <v>100</v>
      </c>
      <c r="I33" s="10">
        <v>100</v>
      </c>
      <c r="J33" s="10">
        <v>100</v>
      </c>
      <c r="K33" s="10">
        <v>100</v>
      </c>
      <c r="L33" s="10">
        <v>100</v>
      </c>
      <c r="M33" s="10">
        <v>100</v>
      </c>
      <c r="N33" s="10">
        <v>100</v>
      </c>
      <c r="O33" s="10">
        <v>100</v>
      </c>
      <c r="P33" s="10">
        <v>100</v>
      </c>
      <c r="Q33" s="10">
        <v>100</v>
      </c>
      <c r="R33" s="10">
        <v>100</v>
      </c>
      <c r="S33" s="10">
        <v>100</v>
      </c>
      <c r="T33" s="10">
        <v>100</v>
      </c>
    </row>
    <row r="34" spans="1:20" ht="70.2" customHeight="1" x14ac:dyDescent="0.3">
      <c r="A34" s="92"/>
      <c r="B34" s="24"/>
      <c r="C34" s="16" t="s">
        <v>80</v>
      </c>
      <c r="D34" s="17" t="s">
        <v>96</v>
      </c>
      <c r="E34" s="22" t="s">
        <v>16</v>
      </c>
      <c r="F34" s="44">
        <v>75.13</v>
      </c>
      <c r="G34" s="22">
        <v>80.19</v>
      </c>
      <c r="H34" s="22">
        <v>80.53</v>
      </c>
      <c r="I34" s="22">
        <v>80.53</v>
      </c>
      <c r="J34" s="22">
        <v>81.11</v>
      </c>
      <c r="K34" s="44">
        <v>81.11</v>
      </c>
      <c r="L34" s="45">
        <v>82</v>
      </c>
      <c r="M34" s="45">
        <v>82</v>
      </c>
      <c r="N34" s="45" t="s">
        <v>106</v>
      </c>
      <c r="O34" s="10" t="s">
        <v>106</v>
      </c>
      <c r="P34" s="10" t="s">
        <v>106</v>
      </c>
      <c r="Q34" s="10" t="s">
        <v>106</v>
      </c>
      <c r="R34" s="10" t="s">
        <v>106</v>
      </c>
      <c r="S34" s="10" t="s">
        <v>106</v>
      </c>
      <c r="T34" s="10">
        <v>82</v>
      </c>
    </row>
    <row r="35" spans="1:20" ht="57.6" customHeight="1" x14ac:dyDescent="0.3">
      <c r="A35" s="92"/>
      <c r="B35" s="25"/>
      <c r="C35" s="16" t="s">
        <v>80</v>
      </c>
      <c r="D35" s="17" t="s">
        <v>135</v>
      </c>
      <c r="E35" s="22" t="s">
        <v>20</v>
      </c>
      <c r="F35" s="44" t="s">
        <v>106</v>
      </c>
      <c r="G35" s="22" t="s">
        <v>106</v>
      </c>
      <c r="H35" s="22" t="s">
        <v>106</v>
      </c>
      <c r="I35" s="22" t="s">
        <v>106</v>
      </c>
      <c r="J35" s="22" t="s">
        <v>106</v>
      </c>
      <c r="K35" s="44" t="s">
        <v>106</v>
      </c>
      <c r="L35" s="46" t="s">
        <v>106</v>
      </c>
      <c r="M35" s="46" t="s">
        <v>106</v>
      </c>
      <c r="N35" s="46">
        <v>21059</v>
      </c>
      <c r="O35" s="46">
        <v>21059</v>
      </c>
      <c r="P35" s="46">
        <v>21059</v>
      </c>
      <c r="Q35" s="46">
        <v>21059</v>
      </c>
      <c r="R35" s="46">
        <v>21059</v>
      </c>
      <c r="S35" s="46">
        <v>21059</v>
      </c>
      <c r="T35" s="46">
        <v>21059</v>
      </c>
    </row>
    <row r="36" spans="1:20" ht="72.75" customHeight="1" x14ac:dyDescent="0.3">
      <c r="A36" s="16">
        <v>15</v>
      </c>
      <c r="B36" s="13" t="s">
        <v>139</v>
      </c>
      <c r="C36" s="32" t="s">
        <v>80</v>
      </c>
      <c r="D36" s="34" t="s">
        <v>105</v>
      </c>
      <c r="E36" s="4" t="s">
        <v>16</v>
      </c>
      <c r="F36" s="15">
        <v>78</v>
      </c>
      <c r="G36" s="15">
        <v>78</v>
      </c>
      <c r="H36" s="15">
        <v>79</v>
      </c>
      <c r="I36" s="15">
        <v>79</v>
      </c>
      <c r="J36" s="10">
        <v>80</v>
      </c>
      <c r="K36" s="10">
        <v>80</v>
      </c>
      <c r="L36" s="10">
        <v>80</v>
      </c>
      <c r="M36" s="10">
        <v>80</v>
      </c>
      <c r="N36" s="10">
        <v>80</v>
      </c>
      <c r="O36" s="10">
        <v>80</v>
      </c>
      <c r="P36" s="11">
        <v>80.5</v>
      </c>
      <c r="Q36" s="11">
        <v>80.5</v>
      </c>
      <c r="R36" s="11">
        <v>80.5</v>
      </c>
      <c r="S36" s="11">
        <v>80.5</v>
      </c>
      <c r="T36" s="11">
        <v>80.5</v>
      </c>
    </row>
    <row r="37" spans="1:20" ht="86.4" customHeight="1" x14ac:dyDescent="0.3">
      <c r="A37" s="32">
        <v>16</v>
      </c>
      <c r="B37" s="49" t="s">
        <v>62</v>
      </c>
      <c r="C37" s="32" t="s">
        <v>80</v>
      </c>
      <c r="D37" s="49" t="s">
        <v>99</v>
      </c>
      <c r="E37" s="20" t="s">
        <v>16</v>
      </c>
      <c r="F37" s="19">
        <v>20</v>
      </c>
      <c r="G37" s="19">
        <v>30</v>
      </c>
      <c r="H37" s="19">
        <v>60</v>
      </c>
      <c r="I37" s="19">
        <v>60</v>
      </c>
      <c r="J37" s="19">
        <v>100</v>
      </c>
      <c r="K37" s="19">
        <v>100</v>
      </c>
      <c r="L37" s="19">
        <v>100</v>
      </c>
      <c r="M37" s="19">
        <v>100</v>
      </c>
      <c r="N37" s="19">
        <v>100</v>
      </c>
      <c r="O37" s="19">
        <v>100</v>
      </c>
      <c r="P37" s="19">
        <v>100</v>
      </c>
      <c r="Q37" s="19">
        <v>100</v>
      </c>
      <c r="R37" s="19">
        <v>100</v>
      </c>
      <c r="S37" s="19">
        <v>100</v>
      </c>
      <c r="T37" s="19">
        <v>100</v>
      </c>
    </row>
    <row r="38" spans="1:20" ht="56.4" customHeight="1" x14ac:dyDescent="0.3">
      <c r="A38" s="33"/>
      <c r="B38" s="50"/>
      <c r="C38" s="16" t="s">
        <v>80</v>
      </c>
      <c r="D38" s="17" t="s">
        <v>133</v>
      </c>
      <c r="E38" s="22" t="s">
        <v>16</v>
      </c>
      <c r="F38" s="10">
        <v>100</v>
      </c>
      <c r="G38" s="31">
        <v>98.48</v>
      </c>
      <c r="H38" s="31">
        <v>98.55</v>
      </c>
      <c r="I38" s="31">
        <v>98.55</v>
      </c>
      <c r="J38" s="31">
        <v>98.67</v>
      </c>
      <c r="K38" s="30">
        <v>98.67</v>
      </c>
      <c r="L38" s="31">
        <v>98.73</v>
      </c>
      <c r="M38" s="31">
        <v>98.73</v>
      </c>
      <c r="N38" s="31">
        <v>98.73</v>
      </c>
      <c r="O38" s="31">
        <v>98.73</v>
      </c>
      <c r="P38" s="31">
        <v>98.73</v>
      </c>
      <c r="Q38" s="31">
        <v>98.73</v>
      </c>
      <c r="R38" s="31">
        <v>98.73</v>
      </c>
      <c r="S38" s="31">
        <v>98.73</v>
      </c>
      <c r="T38" s="31">
        <v>98.73</v>
      </c>
    </row>
    <row r="39" spans="1:20" ht="60.6" customHeight="1" x14ac:dyDescent="0.3">
      <c r="A39" s="33"/>
      <c r="B39" s="50"/>
      <c r="C39" s="16" t="s">
        <v>80</v>
      </c>
      <c r="D39" s="17" t="s">
        <v>134</v>
      </c>
      <c r="E39" s="22" t="s">
        <v>16</v>
      </c>
      <c r="F39" s="30">
        <v>98.9</v>
      </c>
      <c r="G39" s="31">
        <v>94.84</v>
      </c>
      <c r="H39" s="31">
        <v>96.57</v>
      </c>
      <c r="I39" s="31">
        <v>96.57</v>
      </c>
      <c r="J39" s="31">
        <v>96.81</v>
      </c>
      <c r="K39" s="30">
        <v>96.81</v>
      </c>
      <c r="L39" s="31">
        <v>97.14</v>
      </c>
      <c r="M39" s="31">
        <v>97.14</v>
      </c>
      <c r="N39" s="31">
        <v>97.56</v>
      </c>
      <c r="O39" s="31">
        <v>97.56</v>
      </c>
      <c r="P39" s="31">
        <v>97.56</v>
      </c>
      <c r="Q39" s="31">
        <v>97.56</v>
      </c>
      <c r="R39" s="31">
        <v>97.56</v>
      </c>
      <c r="S39" s="31">
        <v>97.56</v>
      </c>
      <c r="T39" s="31">
        <v>97.56</v>
      </c>
    </row>
    <row r="40" spans="1:20" ht="82.5" customHeight="1" x14ac:dyDescent="0.3">
      <c r="A40" s="81"/>
      <c r="B40" s="82"/>
      <c r="C40" s="16" t="s">
        <v>80</v>
      </c>
      <c r="D40" s="83" t="s">
        <v>185</v>
      </c>
      <c r="E40" s="22" t="s">
        <v>16</v>
      </c>
      <c r="F40" s="44" t="s">
        <v>106</v>
      </c>
      <c r="G40" s="22" t="s">
        <v>106</v>
      </c>
      <c r="H40" s="22" t="s">
        <v>106</v>
      </c>
      <c r="I40" s="22" t="s">
        <v>106</v>
      </c>
      <c r="J40" s="22" t="s">
        <v>106</v>
      </c>
      <c r="K40" s="44" t="s">
        <v>106</v>
      </c>
      <c r="L40" s="46" t="s">
        <v>106</v>
      </c>
      <c r="M40" s="46" t="s">
        <v>106</v>
      </c>
      <c r="N40" s="46" t="s">
        <v>106</v>
      </c>
      <c r="O40" s="46" t="s">
        <v>106</v>
      </c>
      <c r="P40" s="46">
        <v>100</v>
      </c>
      <c r="Q40" s="46">
        <v>100</v>
      </c>
      <c r="R40" s="46">
        <v>100</v>
      </c>
      <c r="S40" s="46">
        <v>100</v>
      </c>
      <c r="T40" s="46">
        <v>100</v>
      </c>
    </row>
    <row r="41" spans="1:20" ht="66" customHeight="1" x14ac:dyDescent="0.3">
      <c r="A41" s="32">
        <v>17</v>
      </c>
      <c r="B41" s="34" t="s">
        <v>109</v>
      </c>
      <c r="C41" s="32" t="s">
        <v>80</v>
      </c>
      <c r="D41" s="12" t="s">
        <v>72</v>
      </c>
      <c r="E41" s="4" t="s">
        <v>21</v>
      </c>
      <c r="F41" s="5" t="s">
        <v>106</v>
      </c>
      <c r="G41" s="5" t="s">
        <v>106</v>
      </c>
      <c r="H41" s="5">
        <v>30</v>
      </c>
      <c r="I41" s="5">
        <v>15</v>
      </c>
      <c r="J41" s="5">
        <v>45</v>
      </c>
      <c r="K41" s="5">
        <v>22</v>
      </c>
      <c r="L41" s="5">
        <v>30</v>
      </c>
      <c r="M41" s="5">
        <v>15</v>
      </c>
      <c r="N41" s="5">
        <v>30</v>
      </c>
      <c r="O41" s="5">
        <v>15</v>
      </c>
      <c r="P41" s="5">
        <v>30</v>
      </c>
      <c r="Q41" s="5">
        <v>15</v>
      </c>
      <c r="R41" s="5">
        <v>30</v>
      </c>
      <c r="S41" s="5">
        <v>15</v>
      </c>
      <c r="T41" s="5">
        <v>195</v>
      </c>
    </row>
    <row r="42" spans="1:20" ht="47.25" customHeight="1" x14ac:dyDescent="0.3">
      <c r="A42" s="90">
        <v>18</v>
      </c>
      <c r="B42" s="93" t="s">
        <v>76</v>
      </c>
      <c r="C42" s="90" t="s">
        <v>80</v>
      </c>
      <c r="D42" s="12" t="s">
        <v>194</v>
      </c>
      <c r="E42" s="4" t="s">
        <v>21</v>
      </c>
      <c r="F42" s="5" t="s">
        <v>106</v>
      </c>
      <c r="G42" s="5">
        <v>2</v>
      </c>
      <c r="H42" s="5">
        <v>2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2</v>
      </c>
    </row>
    <row r="43" spans="1:20" ht="24.75" customHeight="1" x14ac:dyDescent="0.3">
      <c r="A43" s="91"/>
      <c r="B43" s="95"/>
      <c r="C43" s="91"/>
      <c r="D43" s="12" t="s">
        <v>131</v>
      </c>
      <c r="E43" s="4" t="s">
        <v>21</v>
      </c>
      <c r="F43" s="5" t="s">
        <v>18</v>
      </c>
      <c r="G43" s="5" t="s">
        <v>18</v>
      </c>
      <c r="H43" s="5" t="s">
        <v>18</v>
      </c>
      <c r="I43" s="5" t="s">
        <v>18</v>
      </c>
      <c r="J43" s="5" t="s">
        <v>18</v>
      </c>
      <c r="K43" s="5" t="s">
        <v>18</v>
      </c>
      <c r="L43" s="5" t="s">
        <v>18</v>
      </c>
      <c r="M43" s="5" t="s">
        <v>18</v>
      </c>
      <c r="N43" s="5">
        <v>4</v>
      </c>
      <c r="O43" s="5">
        <v>4</v>
      </c>
      <c r="P43" s="5">
        <v>1</v>
      </c>
      <c r="Q43" s="5">
        <v>0</v>
      </c>
      <c r="R43" s="5">
        <v>0</v>
      </c>
      <c r="S43" s="5">
        <v>0</v>
      </c>
      <c r="T43" s="5">
        <v>5</v>
      </c>
    </row>
    <row r="44" spans="1:20" ht="57" customHeight="1" x14ac:dyDescent="0.3">
      <c r="A44" s="87">
        <v>19</v>
      </c>
      <c r="B44" s="13" t="s">
        <v>198</v>
      </c>
      <c r="C44" s="16" t="s">
        <v>80</v>
      </c>
      <c r="D44" s="12" t="s">
        <v>197</v>
      </c>
      <c r="E44" s="4" t="s">
        <v>21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>
        <v>3</v>
      </c>
      <c r="S44" s="5">
        <v>0</v>
      </c>
      <c r="T44" s="5">
        <v>3</v>
      </c>
    </row>
    <row r="45" spans="1:20" ht="61.8" customHeight="1" x14ac:dyDescent="0.3">
      <c r="A45" s="16">
        <v>20</v>
      </c>
      <c r="B45" s="13" t="s">
        <v>160</v>
      </c>
      <c r="C45" s="16" t="s">
        <v>80</v>
      </c>
      <c r="D45" s="13" t="s">
        <v>71</v>
      </c>
      <c r="E45" s="22" t="s">
        <v>20</v>
      </c>
      <c r="F45" s="21" t="s">
        <v>107</v>
      </c>
      <c r="G45" s="21" t="s">
        <v>106</v>
      </c>
      <c r="H45" s="30">
        <v>468</v>
      </c>
      <c r="I45" s="30">
        <v>468</v>
      </c>
      <c r="J45" s="30" t="s">
        <v>106</v>
      </c>
      <c r="K45" s="30" t="s">
        <v>106</v>
      </c>
      <c r="L45" s="30" t="s">
        <v>106</v>
      </c>
      <c r="M45" s="30" t="s">
        <v>106</v>
      </c>
      <c r="N45" s="30" t="s">
        <v>106</v>
      </c>
      <c r="O45" s="30" t="s">
        <v>106</v>
      </c>
      <c r="P45" s="30" t="s">
        <v>106</v>
      </c>
      <c r="Q45" s="30" t="s">
        <v>106</v>
      </c>
      <c r="R45" s="30"/>
      <c r="S45" s="30"/>
      <c r="T45" s="30">
        <v>468</v>
      </c>
    </row>
    <row r="46" spans="1:20" ht="58.2" customHeight="1" x14ac:dyDescent="0.3">
      <c r="A46" s="32">
        <v>21</v>
      </c>
      <c r="B46" s="13" t="s">
        <v>137</v>
      </c>
      <c r="C46" s="16" t="s">
        <v>80</v>
      </c>
      <c r="D46" s="13" t="s">
        <v>71</v>
      </c>
      <c r="E46" s="22" t="s">
        <v>20</v>
      </c>
      <c r="F46" s="10" t="s">
        <v>106</v>
      </c>
      <c r="G46" s="10" t="s">
        <v>106</v>
      </c>
      <c r="H46" s="10" t="s">
        <v>106</v>
      </c>
      <c r="I46" s="10" t="s">
        <v>106</v>
      </c>
      <c r="J46" s="30">
        <v>550</v>
      </c>
      <c r="K46" s="30">
        <v>550</v>
      </c>
      <c r="L46" s="30">
        <v>550</v>
      </c>
      <c r="M46" s="30">
        <v>550</v>
      </c>
      <c r="N46" s="30">
        <v>550</v>
      </c>
      <c r="O46" s="30">
        <v>550</v>
      </c>
      <c r="P46" s="30">
        <v>550</v>
      </c>
      <c r="Q46" s="30">
        <v>550</v>
      </c>
      <c r="R46" s="30">
        <v>550</v>
      </c>
      <c r="S46" s="30">
        <v>550</v>
      </c>
      <c r="T46" s="21">
        <v>550</v>
      </c>
    </row>
    <row r="47" spans="1:20" ht="96.6" customHeight="1" x14ac:dyDescent="0.3">
      <c r="A47" s="32">
        <v>22</v>
      </c>
      <c r="B47" s="13" t="s">
        <v>138</v>
      </c>
      <c r="C47" s="16" t="s">
        <v>80</v>
      </c>
      <c r="D47" s="13" t="s">
        <v>112</v>
      </c>
      <c r="E47" s="22" t="s">
        <v>111</v>
      </c>
      <c r="F47" s="10" t="s">
        <v>106</v>
      </c>
      <c r="G47" s="10" t="s">
        <v>106</v>
      </c>
      <c r="H47" s="10" t="s">
        <v>106</v>
      </c>
      <c r="I47" s="10" t="s">
        <v>106</v>
      </c>
      <c r="J47" s="51">
        <v>26907.5</v>
      </c>
      <c r="K47" s="10" t="s">
        <v>106</v>
      </c>
      <c r="L47" s="52">
        <v>31555.1</v>
      </c>
      <c r="M47" s="53">
        <v>28595.8</v>
      </c>
      <c r="N47" s="53">
        <v>32203</v>
      </c>
      <c r="O47" s="53">
        <v>32203</v>
      </c>
      <c r="P47" s="10">
        <v>33045</v>
      </c>
      <c r="Q47" s="10" t="s">
        <v>106</v>
      </c>
      <c r="R47" s="10" t="s">
        <v>106</v>
      </c>
      <c r="S47" s="10" t="s">
        <v>106</v>
      </c>
      <c r="T47" s="51">
        <v>33045</v>
      </c>
    </row>
    <row r="48" spans="1:20" ht="60" customHeight="1" x14ac:dyDescent="0.3">
      <c r="A48" s="87">
        <v>23</v>
      </c>
      <c r="B48" s="13" t="s">
        <v>199</v>
      </c>
      <c r="C48" s="16" t="s">
        <v>80</v>
      </c>
      <c r="D48" s="12" t="s">
        <v>197</v>
      </c>
      <c r="E48" s="4" t="s">
        <v>21</v>
      </c>
      <c r="F48" s="5" t="s">
        <v>18</v>
      </c>
      <c r="G48" s="5" t="s">
        <v>18</v>
      </c>
      <c r="H48" s="5" t="s">
        <v>18</v>
      </c>
      <c r="I48" s="5" t="s">
        <v>18</v>
      </c>
      <c r="J48" s="5" t="s">
        <v>18</v>
      </c>
      <c r="K48" s="5" t="s">
        <v>18</v>
      </c>
      <c r="L48" s="5" t="s">
        <v>18</v>
      </c>
      <c r="M48" s="5" t="s">
        <v>18</v>
      </c>
      <c r="N48" s="5" t="s">
        <v>18</v>
      </c>
      <c r="O48" s="5" t="s">
        <v>18</v>
      </c>
      <c r="P48" s="5" t="s">
        <v>18</v>
      </c>
      <c r="Q48" s="5" t="s">
        <v>18</v>
      </c>
      <c r="R48" s="5">
        <v>3</v>
      </c>
      <c r="S48" s="5" t="s">
        <v>106</v>
      </c>
      <c r="T48" s="5">
        <v>3</v>
      </c>
    </row>
    <row r="49" spans="1:20" ht="28.2" customHeight="1" x14ac:dyDescent="0.3">
      <c r="A49" s="16">
        <v>24</v>
      </c>
      <c r="B49" s="107" t="s">
        <v>149</v>
      </c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9"/>
    </row>
    <row r="50" spans="1:20" ht="150.6" customHeight="1" x14ac:dyDescent="0.3">
      <c r="A50" s="36">
        <v>25</v>
      </c>
      <c r="B50" s="1" t="s">
        <v>127</v>
      </c>
      <c r="C50" s="16" t="s">
        <v>161</v>
      </c>
      <c r="D50" s="17" t="s">
        <v>162</v>
      </c>
      <c r="E50" s="31" t="s">
        <v>16</v>
      </c>
      <c r="F50" s="10" t="s">
        <v>106</v>
      </c>
      <c r="G50" s="10">
        <v>31.6</v>
      </c>
      <c r="H50" s="10">
        <v>44.9</v>
      </c>
      <c r="I50" s="10">
        <v>0</v>
      </c>
      <c r="J50" s="10">
        <v>66.5</v>
      </c>
      <c r="K50" s="10">
        <v>50</v>
      </c>
      <c r="L50" s="10">
        <v>87.3</v>
      </c>
      <c r="M50" s="10">
        <v>70</v>
      </c>
      <c r="N50" s="10">
        <v>87.3</v>
      </c>
      <c r="O50" s="10">
        <v>84.2</v>
      </c>
      <c r="P50" s="10">
        <v>89.2</v>
      </c>
      <c r="Q50" s="10">
        <v>88.6</v>
      </c>
      <c r="R50" s="10">
        <v>91.1</v>
      </c>
      <c r="S50" s="10">
        <v>89.8</v>
      </c>
      <c r="T50" s="31">
        <v>91.1</v>
      </c>
    </row>
    <row r="51" spans="1:20" ht="136.94999999999999" customHeight="1" x14ac:dyDescent="0.3">
      <c r="A51" s="16">
        <v>26</v>
      </c>
      <c r="B51" s="1" t="s">
        <v>186</v>
      </c>
      <c r="C51" s="16" t="s">
        <v>164</v>
      </c>
      <c r="D51" s="17" t="s">
        <v>128</v>
      </c>
      <c r="E51" s="31" t="s">
        <v>16</v>
      </c>
      <c r="F51" s="10" t="s">
        <v>106</v>
      </c>
      <c r="G51" s="3">
        <v>5.3</v>
      </c>
      <c r="H51" s="3">
        <v>24.7</v>
      </c>
      <c r="I51" s="3">
        <v>0</v>
      </c>
      <c r="J51" s="3">
        <v>42.4</v>
      </c>
      <c r="K51" s="3">
        <v>35</v>
      </c>
      <c r="L51" s="3">
        <v>64.7</v>
      </c>
      <c r="M51" s="3">
        <v>55</v>
      </c>
      <c r="N51" s="3">
        <v>80.400000000000006</v>
      </c>
      <c r="O51" s="3">
        <v>75.3</v>
      </c>
      <c r="P51" s="3">
        <v>86.7</v>
      </c>
      <c r="Q51" s="3">
        <v>83.5</v>
      </c>
      <c r="R51" s="3">
        <v>89.9</v>
      </c>
      <c r="S51" s="3">
        <v>88.6</v>
      </c>
      <c r="T51" s="3">
        <v>89.9</v>
      </c>
    </row>
    <row r="52" spans="1:20" ht="151.80000000000001" customHeight="1" x14ac:dyDescent="0.3">
      <c r="A52" s="16">
        <v>27</v>
      </c>
      <c r="B52" s="17" t="s">
        <v>163</v>
      </c>
      <c r="C52" s="16" t="s">
        <v>142</v>
      </c>
      <c r="D52" s="17" t="s">
        <v>28</v>
      </c>
      <c r="E52" s="31" t="s">
        <v>17</v>
      </c>
      <c r="F52" s="30" t="s">
        <v>107</v>
      </c>
      <c r="G52" s="2">
        <v>9</v>
      </c>
      <c r="H52" s="2">
        <v>42</v>
      </c>
      <c r="I52" s="2">
        <v>0</v>
      </c>
      <c r="J52" s="2">
        <v>72</v>
      </c>
      <c r="K52" s="14">
        <v>58</v>
      </c>
      <c r="L52" s="2">
        <v>110</v>
      </c>
      <c r="M52" s="2">
        <v>92</v>
      </c>
      <c r="N52" s="2">
        <v>127</v>
      </c>
      <c r="O52" s="2">
        <v>119</v>
      </c>
      <c r="P52" s="2">
        <v>137</v>
      </c>
      <c r="Q52" s="2">
        <v>132</v>
      </c>
      <c r="R52" s="2">
        <v>142</v>
      </c>
      <c r="S52" s="2">
        <v>140</v>
      </c>
      <c r="T52" s="2">
        <v>142</v>
      </c>
    </row>
    <row r="53" spans="1:20" ht="75" customHeight="1" x14ac:dyDescent="0.3">
      <c r="A53" s="32">
        <v>28</v>
      </c>
      <c r="B53" s="17" t="s">
        <v>165</v>
      </c>
      <c r="C53" s="16" t="s">
        <v>82</v>
      </c>
      <c r="D53" s="1" t="s">
        <v>74</v>
      </c>
      <c r="E53" s="31" t="s">
        <v>21</v>
      </c>
      <c r="F53" s="30" t="s">
        <v>106</v>
      </c>
      <c r="G53" s="31">
        <v>52</v>
      </c>
      <c r="H53" s="31">
        <v>82</v>
      </c>
      <c r="I53" s="31" t="s">
        <v>106</v>
      </c>
      <c r="J53" s="31" t="s">
        <v>106</v>
      </c>
      <c r="K53" s="30" t="s">
        <v>106</v>
      </c>
      <c r="L53" s="30" t="s">
        <v>106</v>
      </c>
      <c r="M53" s="30" t="s">
        <v>106</v>
      </c>
      <c r="N53" s="30" t="s">
        <v>106</v>
      </c>
      <c r="O53" s="30" t="s">
        <v>106</v>
      </c>
      <c r="P53" s="30" t="s">
        <v>106</v>
      </c>
      <c r="Q53" s="30" t="s">
        <v>106</v>
      </c>
      <c r="R53" s="30" t="s">
        <v>106</v>
      </c>
      <c r="S53" s="30" t="s">
        <v>106</v>
      </c>
      <c r="T53" s="30">
        <v>82</v>
      </c>
    </row>
    <row r="54" spans="1:20" ht="84" customHeight="1" x14ac:dyDescent="0.3">
      <c r="A54" s="32">
        <v>29</v>
      </c>
      <c r="B54" s="17" t="s">
        <v>166</v>
      </c>
      <c r="C54" s="16" t="s">
        <v>83</v>
      </c>
      <c r="D54" s="1" t="s">
        <v>75</v>
      </c>
      <c r="E54" s="31" t="s">
        <v>17</v>
      </c>
      <c r="F54" s="30" t="s">
        <v>106</v>
      </c>
      <c r="G54" s="31">
        <v>52</v>
      </c>
      <c r="H54" s="31">
        <v>82</v>
      </c>
      <c r="I54" s="31" t="s">
        <v>106</v>
      </c>
      <c r="J54" s="31" t="s">
        <v>107</v>
      </c>
      <c r="K54" s="30" t="s">
        <v>106</v>
      </c>
      <c r="L54" s="30" t="s">
        <v>106</v>
      </c>
      <c r="M54" s="30" t="s">
        <v>106</v>
      </c>
      <c r="N54" s="30" t="s">
        <v>106</v>
      </c>
      <c r="O54" s="30" t="s">
        <v>106</v>
      </c>
      <c r="P54" s="30" t="s">
        <v>106</v>
      </c>
      <c r="Q54" s="30" t="s">
        <v>106</v>
      </c>
      <c r="R54" s="30" t="s">
        <v>106</v>
      </c>
      <c r="S54" s="30" t="s">
        <v>106</v>
      </c>
      <c r="T54" s="30">
        <v>82</v>
      </c>
    </row>
    <row r="55" spans="1:20" ht="81" customHeight="1" x14ac:dyDescent="0.3">
      <c r="A55" s="32">
        <v>30</v>
      </c>
      <c r="B55" s="17" t="s">
        <v>167</v>
      </c>
      <c r="C55" s="16" t="s">
        <v>83</v>
      </c>
      <c r="D55" s="1" t="s">
        <v>168</v>
      </c>
      <c r="E55" s="31" t="s">
        <v>17</v>
      </c>
      <c r="F55" s="30" t="s">
        <v>106</v>
      </c>
      <c r="G55" s="30" t="s">
        <v>106</v>
      </c>
      <c r="H55" s="30" t="s">
        <v>106</v>
      </c>
      <c r="I55" s="30" t="s">
        <v>106</v>
      </c>
      <c r="J55" s="31">
        <v>107</v>
      </c>
      <c r="K55" s="30">
        <v>80</v>
      </c>
      <c r="L55" s="31">
        <v>130</v>
      </c>
      <c r="M55" s="31">
        <v>110</v>
      </c>
      <c r="N55" s="31">
        <v>138</v>
      </c>
      <c r="O55" s="31">
        <v>133</v>
      </c>
      <c r="P55" s="31">
        <v>141</v>
      </c>
      <c r="Q55" s="31">
        <v>140</v>
      </c>
      <c r="R55" s="31">
        <v>144</v>
      </c>
      <c r="S55" s="31">
        <v>142</v>
      </c>
      <c r="T55" s="31">
        <v>144</v>
      </c>
    </row>
    <row r="56" spans="1:20" ht="109.8" customHeight="1" x14ac:dyDescent="0.3">
      <c r="A56" s="16">
        <v>31</v>
      </c>
      <c r="B56" s="17" t="s">
        <v>150</v>
      </c>
      <c r="C56" s="16" t="s">
        <v>83</v>
      </c>
      <c r="D56" s="1" t="s">
        <v>114</v>
      </c>
      <c r="E56" s="31" t="s">
        <v>17</v>
      </c>
      <c r="F56" s="30" t="s">
        <v>106</v>
      </c>
      <c r="G56" s="30" t="s">
        <v>106</v>
      </c>
      <c r="H56" s="30" t="s">
        <v>106</v>
      </c>
      <c r="I56" s="30" t="s">
        <v>106</v>
      </c>
      <c r="J56" s="31">
        <v>5</v>
      </c>
      <c r="K56" s="30">
        <v>0</v>
      </c>
      <c r="L56" s="31" t="s">
        <v>106</v>
      </c>
      <c r="M56" s="31" t="s">
        <v>106</v>
      </c>
      <c r="N56" s="31" t="s">
        <v>106</v>
      </c>
      <c r="O56" s="31" t="s">
        <v>106</v>
      </c>
      <c r="P56" s="31" t="s">
        <v>106</v>
      </c>
      <c r="Q56" s="31" t="s">
        <v>106</v>
      </c>
      <c r="R56" s="31" t="s">
        <v>106</v>
      </c>
      <c r="S56" s="31" t="s">
        <v>106</v>
      </c>
      <c r="T56" s="31">
        <v>5</v>
      </c>
    </row>
    <row r="57" spans="1:20" ht="76.95" customHeight="1" x14ac:dyDescent="0.3">
      <c r="A57" s="16">
        <v>32</v>
      </c>
      <c r="B57" s="17" t="s">
        <v>151</v>
      </c>
      <c r="C57" s="16" t="s">
        <v>83</v>
      </c>
      <c r="D57" s="1" t="s">
        <v>115</v>
      </c>
      <c r="E57" s="31" t="s">
        <v>17</v>
      </c>
      <c r="F57" s="30" t="s">
        <v>106</v>
      </c>
      <c r="G57" s="30" t="s">
        <v>106</v>
      </c>
      <c r="H57" s="30" t="s">
        <v>106</v>
      </c>
      <c r="I57" s="30" t="s">
        <v>106</v>
      </c>
      <c r="J57" s="30" t="s">
        <v>106</v>
      </c>
      <c r="K57" s="30" t="s">
        <v>106</v>
      </c>
      <c r="L57" s="31">
        <v>98</v>
      </c>
      <c r="M57" s="31">
        <v>30</v>
      </c>
      <c r="N57" s="31">
        <v>73</v>
      </c>
      <c r="O57" s="31">
        <v>30</v>
      </c>
      <c r="P57" s="31">
        <v>73</v>
      </c>
      <c r="Q57" s="31">
        <v>30</v>
      </c>
      <c r="R57" s="31">
        <v>73</v>
      </c>
      <c r="S57" s="31">
        <v>30</v>
      </c>
      <c r="T57" s="31">
        <v>73</v>
      </c>
    </row>
    <row r="58" spans="1:20" x14ac:dyDescent="0.3">
      <c r="A58" s="16">
        <v>33</v>
      </c>
      <c r="B58" s="110" t="s">
        <v>23</v>
      </c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2"/>
    </row>
    <row r="59" spans="1:20" ht="79.8" customHeight="1" x14ac:dyDescent="0.3">
      <c r="A59" s="90">
        <v>34</v>
      </c>
      <c r="B59" s="101" t="s">
        <v>55</v>
      </c>
      <c r="C59" s="54" t="s">
        <v>84</v>
      </c>
      <c r="D59" s="1" t="s">
        <v>100</v>
      </c>
      <c r="E59" s="31" t="s">
        <v>16</v>
      </c>
      <c r="F59" s="31">
        <v>7.8</v>
      </c>
      <c r="G59" s="31">
        <v>9.8000000000000007</v>
      </c>
      <c r="H59" s="8">
        <v>16.899999999999999</v>
      </c>
      <c r="I59" s="8">
        <v>16.899999999999999</v>
      </c>
      <c r="J59" s="8">
        <v>18.3</v>
      </c>
      <c r="K59" s="8">
        <v>18.3</v>
      </c>
      <c r="L59" s="8" t="s">
        <v>107</v>
      </c>
      <c r="M59" s="8" t="s">
        <v>107</v>
      </c>
      <c r="N59" s="8" t="s">
        <v>107</v>
      </c>
      <c r="O59" s="8" t="s">
        <v>106</v>
      </c>
      <c r="P59" s="10" t="s">
        <v>106</v>
      </c>
      <c r="Q59" s="10" t="s">
        <v>106</v>
      </c>
      <c r="R59" s="10" t="s">
        <v>106</v>
      </c>
      <c r="S59" s="10" t="s">
        <v>106</v>
      </c>
      <c r="T59" s="8">
        <v>18.3</v>
      </c>
    </row>
    <row r="60" spans="1:20" ht="85.2" customHeight="1" x14ac:dyDescent="0.3">
      <c r="A60" s="116"/>
      <c r="B60" s="102"/>
      <c r="C60" s="54" t="s">
        <v>84</v>
      </c>
      <c r="D60" s="1" t="s">
        <v>88</v>
      </c>
      <c r="E60" s="31" t="s">
        <v>16</v>
      </c>
      <c r="F60" s="31">
        <v>4.3</v>
      </c>
      <c r="G60" s="31">
        <v>0.47</v>
      </c>
      <c r="H60" s="8">
        <v>0</v>
      </c>
      <c r="I60" s="8">
        <v>0</v>
      </c>
      <c r="J60" s="8">
        <v>0</v>
      </c>
      <c r="K60" s="8">
        <v>0</v>
      </c>
      <c r="L60" s="8" t="s">
        <v>107</v>
      </c>
      <c r="M60" s="8" t="s">
        <v>107</v>
      </c>
      <c r="N60" s="8" t="s">
        <v>107</v>
      </c>
      <c r="O60" s="8" t="s">
        <v>106</v>
      </c>
      <c r="P60" s="10" t="s">
        <v>106</v>
      </c>
      <c r="Q60" s="10" t="s">
        <v>106</v>
      </c>
      <c r="R60" s="10" t="s">
        <v>106</v>
      </c>
      <c r="S60" s="10" t="s">
        <v>106</v>
      </c>
      <c r="T60" s="8">
        <v>0</v>
      </c>
    </row>
    <row r="61" spans="1:20" ht="78" customHeight="1" x14ac:dyDescent="0.3">
      <c r="A61" s="90">
        <v>35</v>
      </c>
      <c r="B61" s="101" t="s">
        <v>86</v>
      </c>
      <c r="C61" s="54" t="s">
        <v>84</v>
      </c>
      <c r="D61" s="1" t="s">
        <v>89</v>
      </c>
      <c r="E61" s="31" t="s">
        <v>21</v>
      </c>
      <c r="F61" s="31">
        <v>1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8" t="s">
        <v>107</v>
      </c>
      <c r="M61" s="8" t="s">
        <v>107</v>
      </c>
      <c r="N61" s="8" t="s">
        <v>107</v>
      </c>
      <c r="O61" s="8" t="s">
        <v>106</v>
      </c>
      <c r="P61" s="10" t="s">
        <v>106</v>
      </c>
      <c r="Q61" s="10" t="s">
        <v>106</v>
      </c>
      <c r="R61" s="10" t="s">
        <v>106</v>
      </c>
      <c r="S61" s="10" t="s">
        <v>106</v>
      </c>
      <c r="T61" s="10">
        <v>0</v>
      </c>
    </row>
    <row r="62" spans="1:20" ht="79.2" customHeight="1" x14ac:dyDescent="0.3">
      <c r="A62" s="91"/>
      <c r="B62" s="102"/>
      <c r="C62" s="54" t="s">
        <v>84</v>
      </c>
      <c r="D62" s="1" t="s">
        <v>90</v>
      </c>
      <c r="E62" s="31" t="s">
        <v>21</v>
      </c>
      <c r="F62" s="31">
        <v>13</v>
      </c>
      <c r="G62" s="31">
        <v>21</v>
      </c>
      <c r="H62" s="31">
        <v>6</v>
      </c>
      <c r="I62" s="31">
        <v>0</v>
      </c>
      <c r="J62" s="31">
        <v>13</v>
      </c>
      <c r="K62" s="31">
        <v>0</v>
      </c>
      <c r="L62" s="8" t="s">
        <v>107</v>
      </c>
      <c r="M62" s="8" t="s">
        <v>107</v>
      </c>
      <c r="N62" s="8" t="s">
        <v>107</v>
      </c>
      <c r="O62" s="8" t="s">
        <v>106</v>
      </c>
      <c r="P62" s="10" t="s">
        <v>106</v>
      </c>
      <c r="Q62" s="10" t="s">
        <v>106</v>
      </c>
      <c r="R62" s="10" t="s">
        <v>106</v>
      </c>
      <c r="S62" s="10" t="s">
        <v>106</v>
      </c>
      <c r="T62" s="31">
        <v>19</v>
      </c>
    </row>
    <row r="63" spans="1:20" ht="71.400000000000006" x14ac:dyDescent="0.3">
      <c r="A63" s="16">
        <v>36</v>
      </c>
      <c r="B63" s="1" t="s">
        <v>87</v>
      </c>
      <c r="C63" s="54" t="s">
        <v>84</v>
      </c>
      <c r="D63" s="55" t="s">
        <v>91</v>
      </c>
      <c r="E63" s="31" t="s">
        <v>21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8" t="s">
        <v>107</v>
      </c>
      <c r="M63" s="8" t="s">
        <v>107</v>
      </c>
      <c r="N63" s="8" t="s">
        <v>107</v>
      </c>
      <c r="O63" s="8" t="s">
        <v>106</v>
      </c>
      <c r="P63" s="10" t="s">
        <v>106</v>
      </c>
      <c r="Q63" s="10" t="s">
        <v>106</v>
      </c>
      <c r="R63" s="10" t="s">
        <v>106</v>
      </c>
      <c r="S63" s="10" t="s">
        <v>106</v>
      </c>
      <c r="T63" s="10">
        <v>0</v>
      </c>
    </row>
    <row r="64" spans="1:20" ht="81.599999999999994" customHeight="1" x14ac:dyDescent="0.3">
      <c r="A64" s="16">
        <v>37</v>
      </c>
      <c r="B64" s="17" t="s">
        <v>101</v>
      </c>
      <c r="C64" s="54" t="s">
        <v>84</v>
      </c>
      <c r="D64" s="1" t="s">
        <v>92</v>
      </c>
      <c r="E64" s="31" t="s">
        <v>21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9">
        <v>0</v>
      </c>
      <c r="L64" s="8" t="s">
        <v>107</v>
      </c>
      <c r="M64" s="8" t="s">
        <v>107</v>
      </c>
      <c r="N64" s="8" t="s">
        <v>107</v>
      </c>
      <c r="O64" s="8" t="s">
        <v>106</v>
      </c>
      <c r="P64" s="10" t="s">
        <v>106</v>
      </c>
      <c r="Q64" s="10" t="s">
        <v>106</v>
      </c>
      <c r="R64" s="10" t="s">
        <v>106</v>
      </c>
      <c r="S64" s="10" t="s">
        <v>106</v>
      </c>
      <c r="T64" s="10">
        <v>0</v>
      </c>
    </row>
    <row r="65" spans="1:20" ht="133.19999999999999" customHeight="1" x14ac:dyDescent="0.3">
      <c r="A65" s="16">
        <v>38</v>
      </c>
      <c r="B65" s="56" t="s">
        <v>110</v>
      </c>
      <c r="C65" s="54" t="s">
        <v>84</v>
      </c>
      <c r="D65" s="57" t="s">
        <v>93</v>
      </c>
      <c r="E65" s="31" t="s">
        <v>16</v>
      </c>
      <c r="F65" s="10">
        <v>90</v>
      </c>
      <c r="G65" s="10">
        <v>100</v>
      </c>
      <c r="H65" s="10">
        <v>26</v>
      </c>
      <c r="I65" s="10">
        <v>0</v>
      </c>
      <c r="J65" s="10">
        <v>100</v>
      </c>
      <c r="K65" s="10">
        <v>26</v>
      </c>
      <c r="L65" s="8" t="s">
        <v>107</v>
      </c>
      <c r="M65" s="8" t="s">
        <v>107</v>
      </c>
      <c r="N65" s="8" t="s">
        <v>107</v>
      </c>
      <c r="O65" s="8" t="s">
        <v>106</v>
      </c>
      <c r="P65" s="10" t="s">
        <v>106</v>
      </c>
      <c r="Q65" s="10" t="s">
        <v>106</v>
      </c>
      <c r="R65" s="10" t="s">
        <v>106</v>
      </c>
      <c r="S65" s="10" t="s">
        <v>106</v>
      </c>
      <c r="T65" s="10">
        <v>100</v>
      </c>
    </row>
    <row r="66" spans="1:20" x14ac:dyDescent="0.3">
      <c r="A66" s="16">
        <v>39</v>
      </c>
      <c r="B66" s="98" t="s">
        <v>22</v>
      </c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100"/>
    </row>
    <row r="67" spans="1:20" ht="75" customHeight="1" x14ac:dyDescent="0.3">
      <c r="A67" s="16">
        <v>40</v>
      </c>
      <c r="B67" s="17" t="s">
        <v>169</v>
      </c>
      <c r="C67" s="16" t="s">
        <v>80</v>
      </c>
      <c r="D67" s="1" t="s">
        <v>29</v>
      </c>
      <c r="E67" s="31" t="s">
        <v>16</v>
      </c>
      <c r="F67" s="30">
        <v>70.2</v>
      </c>
      <c r="G67" s="31">
        <v>76.2</v>
      </c>
      <c r="H67" s="31">
        <v>78.2</v>
      </c>
      <c r="I67" s="31">
        <v>76.2</v>
      </c>
      <c r="J67" s="31">
        <v>80.2</v>
      </c>
      <c r="K67" s="30">
        <v>76.2</v>
      </c>
      <c r="L67" s="31">
        <v>84.3</v>
      </c>
      <c r="M67" s="31">
        <v>80.3</v>
      </c>
      <c r="N67" s="31">
        <v>86.3</v>
      </c>
      <c r="O67" s="31">
        <v>81.3</v>
      </c>
      <c r="P67" s="31">
        <v>88.9</v>
      </c>
      <c r="Q67" s="31">
        <v>83.5</v>
      </c>
      <c r="R67" s="31">
        <v>89.1</v>
      </c>
      <c r="S67" s="31">
        <v>84.5</v>
      </c>
      <c r="T67" s="31">
        <v>89.1</v>
      </c>
    </row>
    <row r="68" spans="1:20" ht="66" customHeight="1" x14ac:dyDescent="0.3">
      <c r="A68" s="16">
        <v>41</v>
      </c>
      <c r="B68" s="1" t="s">
        <v>30</v>
      </c>
      <c r="C68" s="16" t="s">
        <v>80</v>
      </c>
      <c r="D68" s="1" t="s">
        <v>170</v>
      </c>
      <c r="E68" s="31" t="s">
        <v>16</v>
      </c>
      <c r="F68" s="30">
        <v>0.2</v>
      </c>
      <c r="G68" s="31">
        <v>0.15</v>
      </c>
      <c r="H68" s="11">
        <v>0.14000000000000001</v>
      </c>
      <c r="I68" s="11">
        <v>0.14000000000000001</v>
      </c>
      <c r="J68" s="31">
        <v>0.13</v>
      </c>
      <c r="K68" s="30">
        <v>0.13</v>
      </c>
      <c r="L68" s="31">
        <v>0.1</v>
      </c>
      <c r="M68" s="31">
        <v>0.1</v>
      </c>
      <c r="N68" s="31">
        <v>0.09</v>
      </c>
      <c r="O68" s="31">
        <v>0.09</v>
      </c>
      <c r="P68" s="31">
        <v>0.09</v>
      </c>
      <c r="Q68" s="31">
        <v>0.09</v>
      </c>
      <c r="R68" s="31">
        <v>0.09</v>
      </c>
      <c r="S68" s="31">
        <v>0.09</v>
      </c>
      <c r="T68" s="31">
        <v>0.09</v>
      </c>
    </row>
    <row r="69" spans="1:20" ht="78" customHeight="1" x14ac:dyDescent="0.3">
      <c r="A69" s="90">
        <v>42</v>
      </c>
      <c r="B69" s="101" t="s">
        <v>31</v>
      </c>
      <c r="C69" s="48" t="s">
        <v>83</v>
      </c>
      <c r="D69" s="1" t="s">
        <v>171</v>
      </c>
      <c r="E69" s="31" t="s">
        <v>16</v>
      </c>
      <c r="F69" s="30">
        <v>0.08</v>
      </c>
      <c r="G69" s="31">
        <v>0.05</v>
      </c>
      <c r="H69" s="31">
        <v>0.05</v>
      </c>
      <c r="I69" s="31">
        <v>0.05</v>
      </c>
      <c r="J69" s="31">
        <v>0.04</v>
      </c>
      <c r="K69" s="30">
        <v>0.04</v>
      </c>
      <c r="L69" s="31">
        <v>0.04</v>
      </c>
      <c r="M69" s="31">
        <v>0.04</v>
      </c>
      <c r="N69" s="31">
        <v>0.04</v>
      </c>
      <c r="O69" s="31">
        <v>0.04</v>
      </c>
      <c r="P69" s="31">
        <v>0.04</v>
      </c>
      <c r="Q69" s="31">
        <v>0.04</v>
      </c>
      <c r="R69" s="31">
        <v>0.04</v>
      </c>
      <c r="S69" s="31">
        <v>0.04</v>
      </c>
      <c r="T69" s="31">
        <v>0.04</v>
      </c>
    </row>
    <row r="70" spans="1:20" ht="77.400000000000006" customHeight="1" x14ac:dyDescent="0.3">
      <c r="A70" s="104"/>
      <c r="B70" s="102"/>
      <c r="C70" s="48" t="s">
        <v>83</v>
      </c>
      <c r="D70" s="7" t="s">
        <v>32</v>
      </c>
      <c r="E70" s="31" t="s">
        <v>16</v>
      </c>
      <c r="F70" s="30">
        <v>30.7</v>
      </c>
      <c r="G70" s="11">
        <v>16</v>
      </c>
      <c r="H70" s="11">
        <v>34</v>
      </c>
      <c r="I70" s="11">
        <v>16</v>
      </c>
      <c r="J70" s="31">
        <v>36.6</v>
      </c>
      <c r="K70" s="11">
        <v>17</v>
      </c>
      <c r="L70" s="31">
        <v>37.6</v>
      </c>
      <c r="M70" s="11">
        <v>18</v>
      </c>
      <c r="N70" s="31">
        <v>39.6</v>
      </c>
      <c r="O70" s="11">
        <v>19</v>
      </c>
      <c r="P70" s="31">
        <v>42.3</v>
      </c>
      <c r="Q70" s="31">
        <v>21.2</v>
      </c>
      <c r="R70" s="31">
        <v>45.2</v>
      </c>
      <c r="S70" s="31">
        <v>22.3</v>
      </c>
      <c r="T70" s="31">
        <v>45.2</v>
      </c>
    </row>
    <row r="71" spans="1:20" ht="60" customHeight="1" x14ac:dyDescent="0.3">
      <c r="A71" s="16">
        <v>43</v>
      </c>
      <c r="B71" s="17" t="s">
        <v>172</v>
      </c>
      <c r="C71" s="16" t="s">
        <v>80</v>
      </c>
      <c r="D71" s="1" t="s">
        <v>173</v>
      </c>
      <c r="E71" s="31" t="s">
        <v>16</v>
      </c>
      <c r="F71" s="30">
        <v>70.2</v>
      </c>
      <c r="G71" s="31">
        <v>76.2</v>
      </c>
      <c r="H71" s="31">
        <v>78.2</v>
      </c>
      <c r="I71" s="31">
        <v>76.2</v>
      </c>
      <c r="J71" s="31">
        <v>80.2</v>
      </c>
      <c r="K71" s="30">
        <v>76.2</v>
      </c>
      <c r="L71" s="31">
        <v>84.3</v>
      </c>
      <c r="M71" s="31">
        <v>80.3</v>
      </c>
      <c r="N71" s="31">
        <v>85.3</v>
      </c>
      <c r="O71" s="31">
        <v>80.3</v>
      </c>
      <c r="P71" s="31">
        <v>87.4</v>
      </c>
      <c r="Q71" s="31">
        <v>82.3</v>
      </c>
      <c r="R71" s="31">
        <v>89.2</v>
      </c>
      <c r="S71" s="31">
        <v>83.4</v>
      </c>
      <c r="T71" s="31">
        <v>89.2</v>
      </c>
    </row>
    <row r="72" spans="1:20" ht="85.95" customHeight="1" x14ac:dyDescent="0.3">
      <c r="A72" s="32">
        <v>44</v>
      </c>
      <c r="B72" s="34" t="s">
        <v>33</v>
      </c>
      <c r="C72" s="58" t="s">
        <v>83</v>
      </c>
      <c r="D72" s="55" t="s">
        <v>102</v>
      </c>
      <c r="E72" s="20" t="s">
        <v>16</v>
      </c>
      <c r="F72" s="59">
        <v>37.6</v>
      </c>
      <c r="G72" s="20">
        <v>22.9</v>
      </c>
      <c r="H72" s="20">
        <v>43.4</v>
      </c>
      <c r="I72" s="20">
        <v>24.5</v>
      </c>
      <c r="J72" s="20">
        <v>46.4</v>
      </c>
      <c r="K72" s="59">
        <v>25.6</v>
      </c>
      <c r="L72" s="20">
        <v>48.1</v>
      </c>
      <c r="M72" s="20">
        <v>27.3</v>
      </c>
      <c r="N72" s="20">
        <v>49.1</v>
      </c>
      <c r="O72" s="20">
        <v>28.3</v>
      </c>
      <c r="P72" s="20">
        <v>53.7</v>
      </c>
      <c r="Q72" s="19">
        <v>29</v>
      </c>
      <c r="R72" s="60">
        <v>56.4</v>
      </c>
      <c r="S72" s="60">
        <v>30</v>
      </c>
      <c r="T72" s="20">
        <v>56.4</v>
      </c>
    </row>
    <row r="73" spans="1:20" ht="75" customHeight="1" x14ac:dyDescent="0.3">
      <c r="A73" s="90">
        <v>45</v>
      </c>
      <c r="B73" s="93" t="s">
        <v>34</v>
      </c>
      <c r="C73" s="90" t="s">
        <v>80</v>
      </c>
      <c r="D73" s="1" t="s">
        <v>36</v>
      </c>
      <c r="E73" s="31" t="s">
        <v>16</v>
      </c>
      <c r="F73" s="10">
        <v>56</v>
      </c>
      <c r="G73" s="10">
        <v>56</v>
      </c>
      <c r="H73" s="10">
        <v>64</v>
      </c>
      <c r="I73" s="10">
        <v>64</v>
      </c>
      <c r="J73" s="10">
        <v>68</v>
      </c>
      <c r="K73" s="10">
        <v>68</v>
      </c>
      <c r="L73" s="10">
        <v>70</v>
      </c>
      <c r="M73" s="10">
        <v>70</v>
      </c>
      <c r="N73" s="10">
        <v>72</v>
      </c>
      <c r="O73" s="10">
        <v>72</v>
      </c>
      <c r="P73" s="10">
        <v>75</v>
      </c>
      <c r="Q73" s="10">
        <v>75</v>
      </c>
      <c r="R73" s="10">
        <v>77</v>
      </c>
      <c r="S73" s="10">
        <v>77</v>
      </c>
      <c r="T73" s="10">
        <v>77</v>
      </c>
    </row>
    <row r="74" spans="1:20" ht="40.799999999999997" x14ac:dyDescent="0.3">
      <c r="A74" s="91"/>
      <c r="B74" s="95"/>
      <c r="C74" s="91"/>
      <c r="D74" s="1" t="s">
        <v>37</v>
      </c>
      <c r="E74" s="31" t="s">
        <v>16</v>
      </c>
      <c r="F74" s="10">
        <v>95</v>
      </c>
      <c r="G74" s="10">
        <v>95</v>
      </c>
      <c r="H74" s="10">
        <v>100</v>
      </c>
      <c r="I74" s="10">
        <v>100</v>
      </c>
      <c r="J74" s="10">
        <v>100</v>
      </c>
      <c r="K74" s="10">
        <v>100</v>
      </c>
      <c r="L74" s="10">
        <v>100</v>
      </c>
      <c r="M74" s="10">
        <v>100</v>
      </c>
      <c r="N74" s="10">
        <v>100</v>
      </c>
      <c r="O74" s="10">
        <v>100</v>
      </c>
      <c r="P74" s="10">
        <v>100</v>
      </c>
      <c r="Q74" s="10">
        <v>100</v>
      </c>
      <c r="R74" s="10">
        <v>100</v>
      </c>
      <c r="S74" s="10">
        <v>100</v>
      </c>
      <c r="T74" s="10">
        <v>100</v>
      </c>
    </row>
    <row r="75" spans="1:20" ht="76.8" customHeight="1" x14ac:dyDescent="0.3">
      <c r="A75" s="16">
        <v>46</v>
      </c>
      <c r="B75" s="17" t="s">
        <v>140</v>
      </c>
      <c r="C75" s="16" t="s">
        <v>80</v>
      </c>
      <c r="D75" s="7" t="s">
        <v>35</v>
      </c>
      <c r="E75" s="31" t="s">
        <v>21</v>
      </c>
      <c r="F75" s="30">
        <v>63</v>
      </c>
      <c r="G75" s="31">
        <v>69</v>
      </c>
      <c r="H75" s="31">
        <v>71</v>
      </c>
      <c r="I75" s="31">
        <v>71</v>
      </c>
      <c r="J75" s="31">
        <v>71</v>
      </c>
      <c r="K75" s="30">
        <v>71</v>
      </c>
      <c r="L75" s="31">
        <v>71</v>
      </c>
      <c r="M75" s="31">
        <v>71</v>
      </c>
      <c r="N75" s="31">
        <v>64</v>
      </c>
      <c r="O75" s="31">
        <v>64</v>
      </c>
      <c r="P75" s="31">
        <v>64</v>
      </c>
      <c r="Q75" s="31">
        <v>64</v>
      </c>
      <c r="R75" s="31">
        <v>64</v>
      </c>
      <c r="S75" s="31">
        <v>64</v>
      </c>
      <c r="T75" s="31">
        <v>64</v>
      </c>
    </row>
    <row r="76" spans="1:20" ht="55.2" customHeight="1" x14ac:dyDescent="0.3">
      <c r="A76" s="90">
        <v>47</v>
      </c>
      <c r="B76" s="93" t="s">
        <v>144</v>
      </c>
      <c r="C76" s="90" t="s">
        <v>80</v>
      </c>
      <c r="D76" s="77" t="s">
        <v>145</v>
      </c>
      <c r="E76" s="47" t="s">
        <v>16</v>
      </c>
      <c r="F76" s="10">
        <v>80</v>
      </c>
      <c r="G76" s="10">
        <v>80</v>
      </c>
      <c r="H76" s="10">
        <v>80</v>
      </c>
      <c r="I76" s="10">
        <v>80</v>
      </c>
      <c r="J76" s="10">
        <v>81</v>
      </c>
      <c r="K76" s="10">
        <v>81</v>
      </c>
      <c r="L76" s="10">
        <v>82.3</v>
      </c>
      <c r="M76" s="10">
        <v>82.3</v>
      </c>
      <c r="N76" s="10" t="s">
        <v>106</v>
      </c>
      <c r="O76" s="10" t="s">
        <v>106</v>
      </c>
      <c r="P76" s="10" t="s">
        <v>106</v>
      </c>
      <c r="Q76" s="10" t="s">
        <v>106</v>
      </c>
      <c r="R76" s="10" t="s">
        <v>106</v>
      </c>
      <c r="S76" s="10" t="s">
        <v>106</v>
      </c>
      <c r="T76" s="10">
        <v>82.3</v>
      </c>
    </row>
    <row r="77" spans="1:20" ht="91.2" customHeight="1" x14ac:dyDescent="0.3">
      <c r="A77" s="92"/>
      <c r="B77" s="94"/>
      <c r="C77" s="92"/>
      <c r="D77" s="85" t="s">
        <v>190</v>
      </c>
      <c r="E77" s="47" t="s">
        <v>16</v>
      </c>
      <c r="F77" s="10" t="s">
        <v>106</v>
      </c>
      <c r="G77" s="10" t="s">
        <v>106</v>
      </c>
      <c r="H77" s="10" t="s">
        <v>106</v>
      </c>
      <c r="I77" s="10" t="s">
        <v>106</v>
      </c>
      <c r="J77" s="10" t="s">
        <v>106</v>
      </c>
      <c r="K77" s="10" t="s">
        <v>106</v>
      </c>
      <c r="L77" s="10" t="s">
        <v>106</v>
      </c>
      <c r="M77" s="10" t="s">
        <v>106</v>
      </c>
      <c r="N77" s="10" t="s">
        <v>106</v>
      </c>
      <c r="O77" s="10" t="s">
        <v>106</v>
      </c>
      <c r="P77" s="10" t="s">
        <v>106</v>
      </c>
      <c r="Q77" s="10" t="s">
        <v>106</v>
      </c>
      <c r="R77" s="79">
        <v>100</v>
      </c>
      <c r="S77" s="79">
        <v>100</v>
      </c>
      <c r="T77" s="79">
        <v>100</v>
      </c>
    </row>
    <row r="78" spans="1:20" ht="53.4" customHeight="1" x14ac:dyDescent="0.3">
      <c r="A78" s="91"/>
      <c r="B78" s="95"/>
      <c r="C78" s="91"/>
      <c r="D78" s="85" t="s">
        <v>191</v>
      </c>
      <c r="E78" s="22" t="s">
        <v>16</v>
      </c>
      <c r="F78" s="10" t="s">
        <v>106</v>
      </c>
      <c r="G78" s="10" t="s">
        <v>106</v>
      </c>
      <c r="H78" s="10" t="s">
        <v>106</v>
      </c>
      <c r="I78" s="10" t="s">
        <v>106</v>
      </c>
      <c r="J78" s="10" t="s">
        <v>106</v>
      </c>
      <c r="K78" s="10" t="s">
        <v>106</v>
      </c>
      <c r="L78" s="10" t="s">
        <v>106</v>
      </c>
      <c r="M78" s="10" t="s">
        <v>106</v>
      </c>
      <c r="N78" s="10" t="s">
        <v>106</v>
      </c>
      <c r="O78" s="10" t="s">
        <v>106</v>
      </c>
      <c r="P78" s="79">
        <v>100</v>
      </c>
      <c r="Q78" s="79">
        <v>100</v>
      </c>
      <c r="R78" s="79">
        <v>100</v>
      </c>
      <c r="S78" s="79">
        <v>100</v>
      </c>
      <c r="T78" s="79">
        <v>100</v>
      </c>
    </row>
    <row r="79" spans="1:20" ht="118.2" customHeight="1" x14ac:dyDescent="0.3">
      <c r="A79" s="16">
        <v>48</v>
      </c>
      <c r="B79" s="77" t="s">
        <v>146</v>
      </c>
      <c r="C79" s="16" t="s">
        <v>80</v>
      </c>
      <c r="D79" s="77" t="s">
        <v>147</v>
      </c>
      <c r="E79" s="22" t="s">
        <v>16</v>
      </c>
      <c r="F79" s="10">
        <v>69</v>
      </c>
      <c r="G79" s="10">
        <v>69</v>
      </c>
      <c r="H79" s="10">
        <v>70</v>
      </c>
      <c r="I79" s="10">
        <v>70</v>
      </c>
      <c r="J79" s="10">
        <v>90</v>
      </c>
      <c r="K79" s="10">
        <v>90</v>
      </c>
      <c r="L79" s="10">
        <v>100</v>
      </c>
      <c r="M79" s="10">
        <v>100</v>
      </c>
      <c r="N79" s="10" t="s">
        <v>106</v>
      </c>
      <c r="O79" s="10" t="s">
        <v>106</v>
      </c>
      <c r="P79" s="10" t="s">
        <v>106</v>
      </c>
      <c r="Q79" s="10" t="s">
        <v>106</v>
      </c>
      <c r="R79" s="10">
        <v>100</v>
      </c>
      <c r="S79" s="10">
        <v>100</v>
      </c>
      <c r="T79" s="10">
        <v>100</v>
      </c>
    </row>
    <row r="80" spans="1:20" ht="85.95" customHeight="1" x14ac:dyDescent="0.3">
      <c r="A80" s="90">
        <v>49</v>
      </c>
      <c r="B80" s="93" t="s">
        <v>148</v>
      </c>
      <c r="C80" s="90" t="s">
        <v>80</v>
      </c>
      <c r="D80" s="77" t="s">
        <v>188</v>
      </c>
      <c r="E80" s="22" t="s">
        <v>16</v>
      </c>
      <c r="F80" s="10">
        <v>68</v>
      </c>
      <c r="G80" s="10">
        <v>68</v>
      </c>
      <c r="H80" s="10">
        <v>70</v>
      </c>
      <c r="I80" s="10">
        <v>70</v>
      </c>
      <c r="J80" s="10">
        <v>90</v>
      </c>
      <c r="K80" s="10">
        <v>90</v>
      </c>
      <c r="L80" s="10">
        <v>100</v>
      </c>
      <c r="M80" s="10">
        <v>100</v>
      </c>
      <c r="N80" s="10" t="s">
        <v>106</v>
      </c>
      <c r="O80" s="10" t="s">
        <v>106</v>
      </c>
      <c r="P80" s="10" t="s">
        <v>106</v>
      </c>
      <c r="Q80" s="10" t="s">
        <v>106</v>
      </c>
      <c r="R80" s="10" t="s">
        <v>106</v>
      </c>
      <c r="S80" s="10" t="s">
        <v>106</v>
      </c>
      <c r="T80" s="10">
        <v>100</v>
      </c>
    </row>
    <row r="81" spans="1:20" ht="82.95" customHeight="1" x14ac:dyDescent="0.3">
      <c r="A81" s="91"/>
      <c r="B81" s="95"/>
      <c r="C81" s="91"/>
      <c r="D81" s="85" t="s">
        <v>189</v>
      </c>
      <c r="E81" s="22" t="s">
        <v>16</v>
      </c>
      <c r="F81" s="10" t="s">
        <v>106</v>
      </c>
      <c r="G81" s="10" t="s">
        <v>106</v>
      </c>
      <c r="H81" s="10" t="s">
        <v>106</v>
      </c>
      <c r="I81" s="10" t="s">
        <v>106</v>
      </c>
      <c r="J81" s="10" t="s">
        <v>106</v>
      </c>
      <c r="K81" s="10" t="s">
        <v>106</v>
      </c>
      <c r="L81" s="10" t="s">
        <v>106</v>
      </c>
      <c r="M81" s="10" t="s">
        <v>106</v>
      </c>
      <c r="N81" s="10" t="s">
        <v>106</v>
      </c>
      <c r="O81" s="10" t="s">
        <v>106</v>
      </c>
      <c r="P81" s="10" t="s">
        <v>106</v>
      </c>
      <c r="Q81" s="10" t="s">
        <v>106</v>
      </c>
      <c r="R81" s="10">
        <v>100</v>
      </c>
      <c r="S81" s="10">
        <v>100</v>
      </c>
      <c r="T81" s="10">
        <v>100</v>
      </c>
    </row>
    <row r="82" spans="1:20" ht="110.4" customHeight="1" x14ac:dyDescent="0.3">
      <c r="A82" s="16">
        <v>50</v>
      </c>
      <c r="B82" s="80" t="s">
        <v>187</v>
      </c>
      <c r="C82" s="16" t="s">
        <v>80</v>
      </c>
      <c r="D82" s="80" t="s">
        <v>201</v>
      </c>
      <c r="E82" s="22" t="s">
        <v>16</v>
      </c>
      <c r="F82" s="10" t="s">
        <v>106</v>
      </c>
      <c r="G82" s="10" t="s">
        <v>106</v>
      </c>
      <c r="H82" s="10" t="s">
        <v>106</v>
      </c>
      <c r="I82" s="10" t="s">
        <v>106</v>
      </c>
      <c r="J82" s="10" t="s">
        <v>106</v>
      </c>
      <c r="K82" s="10" t="s">
        <v>106</v>
      </c>
      <c r="L82" s="10" t="s">
        <v>106</v>
      </c>
      <c r="M82" s="10" t="s">
        <v>106</v>
      </c>
      <c r="N82" s="10" t="s">
        <v>106</v>
      </c>
      <c r="O82" s="10" t="s">
        <v>106</v>
      </c>
      <c r="P82" s="79">
        <v>100</v>
      </c>
      <c r="Q82" s="79">
        <f>-Q84-Q84</f>
        <v>0</v>
      </c>
      <c r="R82" s="79">
        <v>100</v>
      </c>
      <c r="S82" s="79">
        <v>100</v>
      </c>
      <c r="T82" s="79">
        <v>100</v>
      </c>
    </row>
    <row r="83" spans="1:20" ht="99.75" customHeight="1" x14ac:dyDescent="0.3">
      <c r="A83" s="16">
        <v>51</v>
      </c>
      <c r="B83" s="86" t="s">
        <v>154</v>
      </c>
      <c r="C83" s="16" t="s">
        <v>80</v>
      </c>
      <c r="D83" s="86" t="s">
        <v>195</v>
      </c>
      <c r="E83" s="22" t="s">
        <v>16</v>
      </c>
      <c r="F83" s="10" t="s">
        <v>106</v>
      </c>
      <c r="G83" s="10" t="s">
        <v>106</v>
      </c>
      <c r="H83" s="10" t="s">
        <v>106</v>
      </c>
      <c r="I83" s="10" t="s">
        <v>106</v>
      </c>
      <c r="J83" s="10" t="s">
        <v>106</v>
      </c>
      <c r="K83" s="10" t="s">
        <v>106</v>
      </c>
      <c r="L83" s="10" t="s">
        <v>106</v>
      </c>
      <c r="M83" s="10" t="s">
        <v>106</v>
      </c>
      <c r="N83" s="10" t="s">
        <v>106</v>
      </c>
      <c r="O83" s="10" t="s">
        <v>106</v>
      </c>
      <c r="P83" s="79">
        <v>0</v>
      </c>
      <c r="Q83" s="78">
        <v>0</v>
      </c>
      <c r="R83" s="79">
        <v>100</v>
      </c>
      <c r="S83" s="78">
        <v>0</v>
      </c>
      <c r="T83" s="79">
        <v>100</v>
      </c>
    </row>
    <row r="84" spans="1:20" ht="61.2" x14ac:dyDescent="0.3">
      <c r="A84" s="16">
        <v>52</v>
      </c>
      <c r="B84" s="89" t="s">
        <v>203</v>
      </c>
      <c r="C84" s="16" t="s">
        <v>80</v>
      </c>
      <c r="D84" s="89" t="s">
        <v>200</v>
      </c>
      <c r="E84" s="22" t="s">
        <v>16</v>
      </c>
      <c r="F84" s="10" t="s">
        <v>106</v>
      </c>
      <c r="G84" s="10" t="s">
        <v>106</v>
      </c>
      <c r="H84" s="10" t="s">
        <v>106</v>
      </c>
      <c r="I84" s="10" t="s">
        <v>106</v>
      </c>
      <c r="J84" s="10" t="s">
        <v>106</v>
      </c>
      <c r="K84" s="10" t="s">
        <v>106</v>
      </c>
      <c r="L84" s="10" t="s">
        <v>106</v>
      </c>
      <c r="M84" s="10" t="s">
        <v>106</v>
      </c>
      <c r="N84" s="10" t="s">
        <v>106</v>
      </c>
      <c r="O84" s="10" t="s">
        <v>106</v>
      </c>
      <c r="P84" s="79">
        <v>100</v>
      </c>
      <c r="Q84" s="78">
        <v>0</v>
      </c>
      <c r="R84" s="79">
        <v>100</v>
      </c>
      <c r="S84" s="78">
        <v>0</v>
      </c>
      <c r="T84" s="79">
        <v>100</v>
      </c>
    </row>
    <row r="85" spans="1:20" x14ac:dyDescent="0.3">
      <c r="A85" s="16">
        <v>53</v>
      </c>
      <c r="B85" s="110" t="s">
        <v>59</v>
      </c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8"/>
    </row>
    <row r="86" spans="1:20" ht="105.6" customHeight="1" x14ac:dyDescent="0.3">
      <c r="A86" s="16">
        <v>54</v>
      </c>
      <c r="B86" s="17" t="s">
        <v>38</v>
      </c>
      <c r="C86" s="16" t="s">
        <v>117</v>
      </c>
      <c r="D86" s="7" t="s">
        <v>27</v>
      </c>
      <c r="E86" s="22" t="s">
        <v>20</v>
      </c>
      <c r="F86" s="31">
        <v>29460</v>
      </c>
      <c r="G86" s="31">
        <v>28624</v>
      </c>
      <c r="H86" s="31">
        <v>27485</v>
      </c>
      <c r="I86" s="31">
        <v>16447</v>
      </c>
      <c r="J86" s="31" t="s">
        <v>106</v>
      </c>
      <c r="K86" s="31" t="s">
        <v>106</v>
      </c>
      <c r="L86" s="31" t="s">
        <v>106</v>
      </c>
      <c r="M86" s="84" t="s">
        <v>106</v>
      </c>
      <c r="N86" s="31" t="s">
        <v>106</v>
      </c>
      <c r="O86" s="31" t="s">
        <v>106</v>
      </c>
      <c r="P86" s="31" t="s">
        <v>106</v>
      </c>
      <c r="Q86" s="31" t="s">
        <v>106</v>
      </c>
      <c r="R86" s="31" t="s">
        <v>106</v>
      </c>
      <c r="S86" s="31" t="s">
        <v>106</v>
      </c>
      <c r="T86" s="31">
        <v>27485</v>
      </c>
    </row>
    <row r="87" spans="1:20" ht="58.2" customHeight="1" x14ac:dyDescent="0.3">
      <c r="A87" s="16">
        <v>55</v>
      </c>
      <c r="B87" s="17" t="s">
        <v>174</v>
      </c>
      <c r="C87" s="16" t="s">
        <v>80</v>
      </c>
      <c r="D87" s="1" t="s">
        <v>39</v>
      </c>
      <c r="E87" s="22" t="s">
        <v>16</v>
      </c>
      <c r="F87" s="10">
        <v>100</v>
      </c>
      <c r="G87" s="10">
        <v>100</v>
      </c>
      <c r="H87" s="10">
        <v>100</v>
      </c>
      <c r="I87" s="10">
        <v>94</v>
      </c>
      <c r="J87" s="10" t="s">
        <v>108</v>
      </c>
      <c r="K87" s="31" t="s">
        <v>106</v>
      </c>
      <c r="L87" s="31" t="s">
        <v>106</v>
      </c>
      <c r="M87" s="31" t="s">
        <v>106</v>
      </c>
      <c r="N87" s="31" t="s">
        <v>106</v>
      </c>
      <c r="O87" s="31" t="s">
        <v>106</v>
      </c>
      <c r="P87" s="31" t="s">
        <v>106</v>
      </c>
      <c r="Q87" s="31" t="s">
        <v>106</v>
      </c>
      <c r="R87" s="31" t="s">
        <v>106</v>
      </c>
      <c r="S87" s="31" t="s">
        <v>106</v>
      </c>
      <c r="T87" s="10">
        <v>100</v>
      </c>
    </row>
    <row r="88" spans="1:20" ht="51" x14ac:dyDescent="0.3">
      <c r="A88" s="16">
        <v>56</v>
      </c>
      <c r="B88" s="17" t="s">
        <v>175</v>
      </c>
      <c r="C88" s="16" t="s">
        <v>80</v>
      </c>
      <c r="D88" s="17" t="s">
        <v>63</v>
      </c>
      <c r="E88" s="31" t="s">
        <v>20</v>
      </c>
      <c r="F88" s="31">
        <v>5100</v>
      </c>
      <c r="G88" s="31">
        <v>5100</v>
      </c>
      <c r="H88" s="31">
        <v>5100</v>
      </c>
      <c r="I88" s="31">
        <v>4800</v>
      </c>
      <c r="J88" s="31" t="s">
        <v>106</v>
      </c>
      <c r="K88" s="31" t="s">
        <v>106</v>
      </c>
      <c r="L88" s="31" t="s">
        <v>106</v>
      </c>
      <c r="M88" s="31" t="s">
        <v>106</v>
      </c>
      <c r="N88" s="31" t="s">
        <v>106</v>
      </c>
      <c r="O88" s="31" t="s">
        <v>106</v>
      </c>
      <c r="P88" s="31" t="s">
        <v>106</v>
      </c>
      <c r="Q88" s="31" t="s">
        <v>106</v>
      </c>
      <c r="R88" s="31" t="s">
        <v>106</v>
      </c>
      <c r="S88" s="31" t="s">
        <v>106</v>
      </c>
      <c r="T88" s="31">
        <v>5100</v>
      </c>
    </row>
    <row r="89" spans="1:20" ht="57" customHeight="1" x14ac:dyDescent="0.3">
      <c r="A89" s="16">
        <v>57</v>
      </c>
      <c r="B89" s="17" t="s">
        <v>40</v>
      </c>
      <c r="C89" s="16" t="s">
        <v>80</v>
      </c>
      <c r="D89" s="17" t="s">
        <v>41</v>
      </c>
      <c r="E89" s="31" t="s">
        <v>16</v>
      </c>
      <c r="F89" s="10">
        <v>100</v>
      </c>
      <c r="G89" s="10">
        <v>100</v>
      </c>
      <c r="H89" s="10">
        <v>100</v>
      </c>
      <c r="I89" s="10">
        <v>91</v>
      </c>
      <c r="J89" s="31" t="s">
        <v>106</v>
      </c>
      <c r="K89" s="31" t="s">
        <v>106</v>
      </c>
      <c r="L89" s="31" t="s">
        <v>106</v>
      </c>
      <c r="M89" s="31" t="s">
        <v>106</v>
      </c>
      <c r="N89" s="31" t="s">
        <v>106</v>
      </c>
      <c r="O89" s="31" t="s">
        <v>106</v>
      </c>
      <c r="P89" s="31" t="s">
        <v>106</v>
      </c>
      <c r="Q89" s="31" t="s">
        <v>106</v>
      </c>
      <c r="R89" s="31" t="s">
        <v>106</v>
      </c>
      <c r="S89" s="31" t="s">
        <v>106</v>
      </c>
      <c r="T89" s="10">
        <v>100</v>
      </c>
    </row>
    <row r="90" spans="1:20" ht="57" customHeight="1" x14ac:dyDescent="0.3">
      <c r="A90" s="16">
        <v>58</v>
      </c>
      <c r="B90" s="17" t="s">
        <v>42</v>
      </c>
      <c r="C90" s="16" t="s">
        <v>80</v>
      </c>
      <c r="D90" s="17" t="s">
        <v>176</v>
      </c>
      <c r="E90" s="31" t="s">
        <v>16</v>
      </c>
      <c r="F90" s="10">
        <v>100</v>
      </c>
      <c r="G90" s="10">
        <v>100</v>
      </c>
      <c r="H90" s="10">
        <v>100</v>
      </c>
      <c r="I90" s="10">
        <v>91</v>
      </c>
      <c r="J90" s="31" t="s">
        <v>106</v>
      </c>
      <c r="K90" s="31" t="s">
        <v>106</v>
      </c>
      <c r="L90" s="31" t="s">
        <v>106</v>
      </c>
      <c r="M90" s="31" t="s">
        <v>106</v>
      </c>
      <c r="N90" s="31" t="s">
        <v>106</v>
      </c>
      <c r="O90" s="31" t="s">
        <v>106</v>
      </c>
      <c r="P90" s="31" t="s">
        <v>106</v>
      </c>
      <c r="Q90" s="31" t="s">
        <v>106</v>
      </c>
      <c r="R90" s="31" t="s">
        <v>106</v>
      </c>
      <c r="S90" s="31" t="s">
        <v>106</v>
      </c>
      <c r="T90" s="10">
        <v>100</v>
      </c>
    </row>
    <row r="91" spans="1:20" ht="60" customHeight="1" x14ac:dyDescent="0.3">
      <c r="A91" s="16">
        <v>59</v>
      </c>
      <c r="B91" s="17" t="s">
        <v>43</v>
      </c>
      <c r="C91" s="16" t="s">
        <v>80</v>
      </c>
      <c r="D91" s="1" t="s">
        <v>78</v>
      </c>
      <c r="E91" s="31" t="s">
        <v>16</v>
      </c>
      <c r="F91" s="10">
        <v>100</v>
      </c>
      <c r="G91" s="10">
        <v>100</v>
      </c>
      <c r="H91" s="10">
        <v>100</v>
      </c>
      <c r="I91" s="10">
        <v>91</v>
      </c>
      <c r="J91" s="31" t="s">
        <v>106</v>
      </c>
      <c r="K91" s="31" t="s">
        <v>106</v>
      </c>
      <c r="L91" s="31" t="s">
        <v>106</v>
      </c>
      <c r="M91" s="31" t="s">
        <v>106</v>
      </c>
      <c r="N91" s="31" t="s">
        <v>106</v>
      </c>
      <c r="O91" s="31" t="s">
        <v>106</v>
      </c>
      <c r="P91" s="31" t="s">
        <v>106</v>
      </c>
      <c r="Q91" s="31" t="s">
        <v>106</v>
      </c>
      <c r="R91" s="31" t="s">
        <v>106</v>
      </c>
      <c r="S91" s="31" t="s">
        <v>106</v>
      </c>
      <c r="T91" s="10">
        <v>100</v>
      </c>
    </row>
    <row r="92" spans="1:20" ht="114.6" customHeight="1" x14ac:dyDescent="0.3">
      <c r="A92" s="16">
        <v>60</v>
      </c>
      <c r="B92" s="17" t="s">
        <v>44</v>
      </c>
      <c r="C92" s="16" t="s">
        <v>80</v>
      </c>
      <c r="D92" s="17" t="s">
        <v>177</v>
      </c>
      <c r="E92" s="31" t="s">
        <v>16</v>
      </c>
      <c r="F92" s="10">
        <v>100</v>
      </c>
      <c r="G92" s="10">
        <v>100</v>
      </c>
      <c r="H92" s="10">
        <v>100</v>
      </c>
      <c r="I92" s="10">
        <v>91</v>
      </c>
      <c r="J92" s="31" t="s">
        <v>106</v>
      </c>
      <c r="K92" s="31" t="s">
        <v>106</v>
      </c>
      <c r="L92" s="31" t="s">
        <v>106</v>
      </c>
      <c r="M92" s="31" t="s">
        <v>106</v>
      </c>
      <c r="N92" s="31" t="s">
        <v>106</v>
      </c>
      <c r="O92" s="31" t="s">
        <v>106</v>
      </c>
      <c r="P92" s="31" t="s">
        <v>106</v>
      </c>
      <c r="Q92" s="31" t="s">
        <v>106</v>
      </c>
      <c r="R92" s="31" t="s">
        <v>106</v>
      </c>
      <c r="S92" s="31" t="s">
        <v>106</v>
      </c>
      <c r="T92" s="10">
        <v>100</v>
      </c>
    </row>
    <row r="93" spans="1:20" ht="87.6" customHeight="1" x14ac:dyDescent="0.3">
      <c r="A93" s="16">
        <v>61</v>
      </c>
      <c r="B93" s="17" t="s">
        <v>45</v>
      </c>
      <c r="C93" s="16" t="s">
        <v>80</v>
      </c>
      <c r="D93" s="17" t="s">
        <v>46</v>
      </c>
      <c r="E93" s="31" t="s">
        <v>16</v>
      </c>
      <c r="F93" s="10">
        <v>100</v>
      </c>
      <c r="G93" s="10">
        <v>100</v>
      </c>
      <c r="H93" s="10">
        <v>100</v>
      </c>
      <c r="I93" s="10">
        <v>49.5</v>
      </c>
      <c r="J93" s="31" t="s">
        <v>106</v>
      </c>
      <c r="K93" s="31" t="s">
        <v>106</v>
      </c>
      <c r="L93" s="31" t="s">
        <v>106</v>
      </c>
      <c r="M93" s="31" t="s">
        <v>106</v>
      </c>
      <c r="N93" s="31" t="s">
        <v>106</v>
      </c>
      <c r="O93" s="31" t="s">
        <v>106</v>
      </c>
      <c r="P93" s="31" t="s">
        <v>106</v>
      </c>
      <c r="Q93" s="31" t="s">
        <v>106</v>
      </c>
      <c r="R93" s="31" t="s">
        <v>106</v>
      </c>
      <c r="S93" s="31" t="s">
        <v>106</v>
      </c>
      <c r="T93" s="10">
        <v>100</v>
      </c>
    </row>
    <row r="94" spans="1:20" ht="54" customHeight="1" x14ac:dyDescent="0.3">
      <c r="A94" s="16">
        <v>62</v>
      </c>
      <c r="B94" s="17" t="s">
        <v>178</v>
      </c>
      <c r="C94" s="16" t="s">
        <v>80</v>
      </c>
      <c r="D94" s="7" t="s">
        <v>47</v>
      </c>
      <c r="E94" s="22" t="s">
        <v>20</v>
      </c>
      <c r="F94" s="22">
        <v>15651</v>
      </c>
      <c r="G94" s="22">
        <v>13687</v>
      </c>
      <c r="H94" s="22">
        <v>10500</v>
      </c>
      <c r="I94" s="22">
        <v>5200</v>
      </c>
      <c r="J94" s="31" t="s">
        <v>106</v>
      </c>
      <c r="K94" s="31" t="s">
        <v>106</v>
      </c>
      <c r="L94" s="31" t="s">
        <v>106</v>
      </c>
      <c r="M94" s="31" t="s">
        <v>106</v>
      </c>
      <c r="N94" s="31" t="s">
        <v>106</v>
      </c>
      <c r="O94" s="31" t="s">
        <v>106</v>
      </c>
      <c r="P94" s="31" t="s">
        <v>106</v>
      </c>
      <c r="Q94" s="31" t="s">
        <v>106</v>
      </c>
      <c r="R94" s="31" t="s">
        <v>106</v>
      </c>
      <c r="S94" s="31" t="s">
        <v>106</v>
      </c>
      <c r="T94" s="31">
        <v>10500</v>
      </c>
    </row>
    <row r="95" spans="1:20" ht="105.6" customHeight="1" x14ac:dyDescent="0.3">
      <c r="A95" s="16">
        <v>63</v>
      </c>
      <c r="B95" s="17" t="s">
        <v>48</v>
      </c>
      <c r="C95" s="16" t="s">
        <v>81</v>
      </c>
      <c r="D95" s="1" t="s">
        <v>49</v>
      </c>
      <c r="E95" s="31" t="s">
        <v>16</v>
      </c>
      <c r="F95" s="10">
        <v>100</v>
      </c>
      <c r="G95" s="10">
        <v>100</v>
      </c>
      <c r="H95" s="10">
        <v>100</v>
      </c>
      <c r="I95" s="10">
        <v>54</v>
      </c>
      <c r="J95" s="31" t="s">
        <v>106</v>
      </c>
      <c r="K95" s="31" t="s">
        <v>106</v>
      </c>
      <c r="L95" s="31" t="s">
        <v>106</v>
      </c>
      <c r="M95" s="31" t="s">
        <v>106</v>
      </c>
      <c r="N95" s="31" t="s">
        <v>106</v>
      </c>
      <c r="O95" s="31" t="s">
        <v>106</v>
      </c>
      <c r="P95" s="31" t="s">
        <v>106</v>
      </c>
      <c r="Q95" s="31" t="s">
        <v>106</v>
      </c>
      <c r="R95" s="31" t="s">
        <v>106</v>
      </c>
      <c r="S95" s="31" t="s">
        <v>106</v>
      </c>
      <c r="T95" s="10">
        <v>100</v>
      </c>
    </row>
    <row r="96" spans="1:20" ht="54" customHeight="1" x14ac:dyDescent="0.3">
      <c r="A96" s="16">
        <v>64</v>
      </c>
      <c r="B96" s="7" t="s">
        <v>50</v>
      </c>
      <c r="C96" s="16" t="s">
        <v>80</v>
      </c>
      <c r="D96" s="7" t="s">
        <v>51</v>
      </c>
      <c r="E96" s="22" t="s">
        <v>20</v>
      </c>
      <c r="F96" s="22" t="s">
        <v>18</v>
      </c>
      <c r="G96" s="31" t="s">
        <v>18</v>
      </c>
      <c r="H96" s="27">
        <v>325</v>
      </c>
      <c r="I96" s="27">
        <v>215</v>
      </c>
      <c r="J96" s="31" t="s">
        <v>106</v>
      </c>
      <c r="K96" s="31" t="s">
        <v>106</v>
      </c>
      <c r="L96" s="31" t="s">
        <v>106</v>
      </c>
      <c r="M96" s="31" t="s">
        <v>106</v>
      </c>
      <c r="N96" s="31" t="s">
        <v>106</v>
      </c>
      <c r="O96" s="31" t="s">
        <v>106</v>
      </c>
      <c r="P96" s="31" t="s">
        <v>106</v>
      </c>
      <c r="Q96" s="31" t="s">
        <v>106</v>
      </c>
      <c r="R96" s="31" t="s">
        <v>106</v>
      </c>
      <c r="S96" s="31" t="s">
        <v>106</v>
      </c>
      <c r="T96" s="31">
        <v>325</v>
      </c>
    </row>
    <row r="97" spans="1:21" ht="55.2" customHeight="1" x14ac:dyDescent="0.3">
      <c r="A97" s="16">
        <v>65</v>
      </c>
      <c r="B97" s="17" t="s">
        <v>52</v>
      </c>
      <c r="C97" s="16" t="s">
        <v>80</v>
      </c>
      <c r="D97" s="1" t="s">
        <v>179</v>
      </c>
      <c r="E97" s="22" t="s">
        <v>20</v>
      </c>
      <c r="F97" s="22">
        <v>607</v>
      </c>
      <c r="G97" s="31">
        <v>448</v>
      </c>
      <c r="H97" s="31">
        <v>260</v>
      </c>
      <c r="I97" s="22">
        <v>0</v>
      </c>
      <c r="J97" s="31" t="s">
        <v>106</v>
      </c>
      <c r="K97" s="31" t="s">
        <v>106</v>
      </c>
      <c r="L97" s="31" t="s">
        <v>106</v>
      </c>
      <c r="M97" s="31" t="s">
        <v>106</v>
      </c>
      <c r="N97" s="31" t="s">
        <v>106</v>
      </c>
      <c r="O97" s="31" t="s">
        <v>106</v>
      </c>
      <c r="P97" s="31" t="s">
        <v>106</v>
      </c>
      <c r="Q97" s="31" t="s">
        <v>106</v>
      </c>
      <c r="R97" s="31" t="s">
        <v>106</v>
      </c>
      <c r="S97" s="31" t="s">
        <v>106</v>
      </c>
      <c r="T97" s="31">
        <v>260</v>
      </c>
    </row>
    <row r="98" spans="1:21" ht="54.6" customHeight="1" x14ac:dyDescent="0.3">
      <c r="A98" s="16">
        <v>66</v>
      </c>
      <c r="B98" s="17" t="s">
        <v>53</v>
      </c>
      <c r="C98" s="16" t="s">
        <v>80</v>
      </c>
      <c r="D98" s="1" t="s">
        <v>180</v>
      </c>
      <c r="E98" s="22" t="s">
        <v>20</v>
      </c>
      <c r="F98" s="22" t="s">
        <v>18</v>
      </c>
      <c r="G98" s="31" t="s">
        <v>18</v>
      </c>
      <c r="H98" s="31">
        <v>150</v>
      </c>
      <c r="I98" s="22">
        <v>0</v>
      </c>
      <c r="J98" s="31" t="s">
        <v>106</v>
      </c>
      <c r="K98" s="31" t="s">
        <v>106</v>
      </c>
      <c r="L98" s="31" t="s">
        <v>106</v>
      </c>
      <c r="M98" s="31" t="s">
        <v>106</v>
      </c>
      <c r="N98" s="31" t="s">
        <v>106</v>
      </c>
      <c r="O98" s="31" t="s">
        <v>106</v>
      </c>
      <c r="P98" s="31" t="s">
        <v>106</v>
      </c>
      <c r="Q98" s="31" t="s">
        <v>106</v>
      </c>
      <c r="R98" s="31" t="s">
        <v>106</v>
      </c>
      <c r="S98" s="31" t="s">
        <v>106</v>
      </c>
      <c r="T98" s="31">
        <v>150</v>
      </c>
    </row>
    <row r="99" spans="1:21" ht="55.2" customHeight="1" x14ac:dyDescent="0.3">
      <c r="A99" s="16">
        <v>67</v>
      </c>
      <c r="B99" s="17" t="s">
        <v>67</v>
      </c>
      <c r="C99" s="16" t="s">
        <v>80</v>
      </c>
      <c r="D99" s="1" t="s">
        <v>68</v>
      </c>
      <c r="E99" s="22" t="s">
        <v>20</v>
      </c>
      <c r="F99" s="22" t="s">
        <v>18</v>
      </c>
      <c r="G99" s="31" t="s">
        <v>18</v>
      </c>
      <c r="H99" s="22">
        <v>3050</v>
      </c>
      <c r="I99" s="31">
        <v>1332</v>
      </c>
      <c r="J99" s="31" t="s">
        <v>106</v>
      </c>
      <c r="K99" s="31" t="s">
        <v>106</v>
      </c>
      <c r="L99" s="31" t="s">
        <v>106</v>
      </c>
      <c r="M99" s="31" t="s">
        <v>106</v>
      </c>
      <c r="N99" s="31" t="s">
        <v>106</v>
      </c>
      <c r="O99" s="31" t="s">
        <v>106</v>
      </c>
      <c r="P99" s="31" t="s">
        <v>106</v>
      </c>
      <c r="Q99" s="31" t="s">
        <v>106</v>
      </c>
      <c r="R99" s="31" t="s">
        <v>106</v>
      </c>
      <c r="S99" s="31" t="s">
        <v>106</v>
      </c>
      <c r="T99" s="31">
        <v>3050</v>
      </c>
    </row>
    <row r="100" spans="1:21" ht="55.2" customHeight="1" x14ac:dyDescent="0.3">
      <c r="A100" s="16">
        <v>68</v>
      </c>
      <c r="B100" s="17" t="s">
        <v>181</v>
      </c>
      <c r="C100" s="16" t="s">
        <v>60</v>
      </c>
      <c r="D100" s="17" t="s">
        <v>54</v>
      </c>
      <c r="E100" s="31" t="s">
        <v>20</v>
      </c>
      <c r="F100" s="31">
        <v>8102</v>
      </c>
      <c r="G100" s="31">
        <v>9389</v>
      </c>
      <c r="H100" s="31">
        <v>8100</v>
      </c>
      <c r="I100" s="31">
        <v>4900</v>
      </c>
      <c r="J100" s="31" t="s">
        <v>106</v>
      </c>
      <c r="K100" s="31" t="s">
        <v>106</v>
      </c>
      <c r="L100" s="31" t="s">
        <v>106</v>
      </c>
      <c r="M100" s="31" t="s">
        <v>106</v>
      </c>
      <c r="N100" s="31" t="s">
        <v>106</v>
      </c>
      <c r="O100" s="31" t="s">
        <v>106</v>
      </c>
      <c r="P100" s="31" t="s">
        <v>106</v>
      </c>
      <c r="Q100" s="31" t="s">
        <v>106</v>
      </c>
      <c r="R100" s="31" t="s">
        <v>106</v>
      </c>
      <c r="S100" s="31" t="s">
        <v>106</v>
      </c>
      <c r="T100" s="31">
        <v>8100</v>
      </c>
    </row>
    <row r="101" spans="1:21" x14ac:dyDescent="0.3">
      <c r="A101" s="16">
        <v>69</v>
      </c>
      <c r="B101" s="98" t="s">
        <v>182</v>
      </c>
      <c r="C101" s="99"/>
      <c r="D101" s="99"/>
      <c r="E101" s="99"/>
      <c r="F101" s="99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99"/>
      <c r="R101" s="99"/>
      <c r="S101" s="99"/>
      <c r="T101" s="100"/>
    </row>
    <row r="102" spans="1:21" ht="107.4" customHeight="1" x14ac:dyDescent="0.3">
      <c r="A102" s="16">
        <v>70</v>
      </c>
      <c r="B102" s="17" t="s">
        <v>38</v>
      </c>
      <c r="C102" s="16" t="s">
        <v>117</v>
      </c>
      <c r="D102" s="7" t="s">
        <v>27</v>
      </c>
      <c r="E102" s="22" t="s">
        <v>20</v>
      </c>
      <c r="F102" s="31">
        <v>29460</v>
      </c>
      <c r="G102" s="31">
        <v>28624</v>
      </c>
      <c r="H102" s="31">
        <v>0</v>
      </c>
      <c r="I102" s="31">
        <v>0</v>
      </c>
      <c r="J102" s="31">
        <f>SUM(J104,J110,J112,J113,J114,J115,J116)</f>
        <v>27665</v>
      </c>
      <c r="K102" s="31">
        <v>16647</v>
      </c>
      <c r="L102" s="31">
        <f>SUM(L104,L110,L112,L113,L114,L115,L116)</f>
        <v>27527</v>
      </c>
      <c r="M102" s="31">
        <v>16460</v>
      </c>
      <c r="N102" s="31">
        <f>SUM(N104,N110,N112,N113,N114,N115,N116)</f>
        <v>28375</v>
      </c>
      <c r="O102" s="31">
        <f>SUM(O104,O110,O112,O113,O114,O115,O116)</f>
        <v>21220</v>
      </c>
      <c r="P102" s="76">
        <v>4035</v>
      </c>
      <c r="Q102" s="76">
        <v>3860</v>
      </c>
      <c r="R102" s="76">
        <f>SUM(R104,R110,R112,R113,R114,R115,R116)</f>
        <v>26331</v>
      </c>
      <c r="S102" s="76">
        <f>SUM(S104,S110,S112,S115,S116)</f>
        <v>19111</v>
      </c>
      <c r="T102" s="76">
        <f>J102+L102+N102+P102+R102</f>
        <v>113933</v>
      </c>
    </row>
    <row r="103" spans="1:21" ht="55.95" customHeight="1" x14ac:dyDescent="0.3">
      <c r="A103" s="16">
        <v>71</v>
      </c>
      <c r="B103" s="17" t="s">
        <v>174</v>
      </c>
      <c r="C103" s="16" t="s">
        <v>80</v>
      </c>
      <c r="D103" s="1" t="s">
        <v>39</v>
      </c>
      <c r="E103" s="22" t="s">
        <v>16</v>
      </c>
      <c r="F103" s="10">
        <v>100</v>
      </c>
      <c r="G103" s="10">
        <v>100</v>
      </c>
      <c r="H103" s="10">
        <v>0</v>
      </c>
      <c r="I103" s="10">
        <v>0</v>
      </c>
      <c r="J103" s="10">
        <v>100</v>
      </c>
      <c r="K103" s="10">
        <f>K104*100/J104</f>
        <v>98</v>
      </c>
      <c r="L103" s="10">
        <v>100</v>
      </c>
      <c r="M103" s="10">
        <f>M104*100/L104</f>
        <v>96.566882980950382</v>
      </c>
      <c r="N103" s="10">
        <v>100</v>
      </c>
      <c r="O103" s="10">
        <f>O104*100/N104</f>
        <v>96.721311475409834</v>
      </c>
      <c r="P103" s="10">
        <v>100</v>
      </c>
      <c r="Q103" s="10">
        <f>Q104*100/P104</f>
        <v>0</v>
      </c>
      <c r="R103" s="10">
        <v>100</v>
      </c>
      <c r="S103" s="10">
        <f>S104*100/R104</f>
        <v>92.492492492492488</v>
      </c>
      <c r="T103" s="10">
        <v>100</v>
      </c>
    </row>
    <row r="104" spans="1:21" ht="54.6" customHeight="1" x14ac:dyDescent="0.3">
      <c r="A104" s="16">
        <v>72</v>
      </c>
      <c r="B104" s="17" t="s">
        <v>175</v>
      </c>
      <c r="C104" s="16" t="s">
        <v>80</v>
      </c>
      <c r="D104" s="17" t="s">
        <v>63</v>
      </c>
      <c r="E104" s="31" t="s">
        <v>20</v>
      </c>
      <c r="F104" s="31">
        <v>5100</v>
      </c>
      <c r="G104" s="31">
        <v>5100</v>
      </c>
      <c r="H104" s="31">
        <v>0</v>
      </c>
      <c r="I104" s="31">
        <v>0</v>
      </c>
      <c r="J104" s="31">
        <v>5000</v>
      </c>
      <c r="K104" s="31">
        <v>4900</v>
      </c>
      <c r="L104" s="31">
        <v>4777</v>
      </c>
      <c r="M104" s="31">
        <v>4613</v>
      </c>
      <c r="N104" s="31">
        <v>4575</v>
      </c>
      <c r="O104" s="31">
        <v>4425</v>
      </c>
      <c r="P104" s="31">
        <v>175</v>
      </c>
      <c r="Q104" s="31">
        <v>0</v>
      </c>
      <c r="R104" s="31">
        <v>2331</v>
      </c>
      <c r="S104" s="31">
        <v>2156</v>
      </c>
      <c r="T104" s="31">
        <f>SUM(J104,L104,N104,P104,R104)</f>
        <v>16858</v>
      </c>
      <c r="U104" s="61"/>
    </row>
    <row r="105" spans="1:21" ht="55.95" customHeight="1" x14ac:dyDescent="0.3">
      <c r="A105" s="16">
        <v>73</v>
      </c>
      <c r="B105" s="17" t="s">
        <v>40</v>
      </c>
      <c r="C105" s="16" t="s">
        <v>80</v>
      </c>
      <c r="D105" s="17" t="s">
        <v>41</v>
      </c>
      <c r="E105" s="31" t="s">
        <v>16</v>
      </c>
      <c r="F105" s="10">
        <v>100</v>
      </c>
      <c r="G105" s="10">
        <v>100</v>
      </c>
      <c r="H105" s="10">
        <v>0</v>
      </c>
      <c r="I105" s="10">
        <v>0</v>
      </c>
      <c r="J105" s="10">
        <v>100</v>
      </c>
      <c r="K105" s="10">
        <v>98</v>
      </c>
      <c r="L105" s="10">
        <v>100</v>
      </c>
      <c r="M105" s="10">
        <v>96.6</v>
      </c>
      <c r="N105" s="10">
        <v>100</v>
      </c>
      <c r="O105" s="10">
        <v>96.7</v>
      </c>
      <c r="P105" s="10">
        <v>100</v>
      </c>
      <c r="Q105" s="10">
        <v>97.8</v>
      </c>
      <c r="R105" s="10">
        <v>100</v>
      </c>
      <c r="S105" s="10">
        <v>97.8</v>
      </c>
      <c r="T105" s="10">
        <v>100</v>
      </c>
      <c r="U105" s="61"/>
    </row>
    <row r="106" spans="1:21" ht="75" customHeight="1" x14ac:dyDescent="0.3">
      <c r="A106" s="16">
        <v>74</v>
      </c>
      <c r="B106" s="17" t="s">
        <v>42</v>
      </c>
      <c r="C106" s="16" t="s">
        <v>80</v>
      </c>
      <c r="D106" s="17" t="s">
        <v>118</v>
      </c>
      <c r="E106" s="31" t="s">
        <v>16</v>
      </c>
      <c r="F106" s="10">
        <v>100</v>
      </c>
      <c r="G106" s="10">
        <v>100</v>
      </c>
      <c r="H106" s="10">
        <v>0</v>
      </c>
      <c r="I106" s="10">
        <v>0</v>
      </c>
      <c r="J106" s="10">
        <v>100</v>
      </c>
      <c r="K106" s="10">
        <v>98</v>
      </c>
      <c r="L106" s="10">
        <v>100</v>
      </c>
      <c r="M106" s="10">
        <v>96.6</v>
      </c>
      <c r="N106" s="10">
        <v>100</v>
      </c>
      <c r="O106" s="10">
        <v>96.7</v>
      </c>
      <c r="P106" s="10">
        <v>100</v>
      </c>
      <c r="Q106" s="10">
        <v>97.8</v>
      </c>
      <c r="R106" s="10">
        <v>100</v>
      </c>
      <c r="S106" s="10">
        <v>97.8</v>
      </c>
      <c r="T106" s="10">
        <v>100</v>
      </c>
      <c r="U106" s="61"/>
    </row>
    <row r="107" spans="1:21" ht="58.2" customHeight="1" x14ac:dyDescent="0.3">
      <c r="A107" s="16">
        <v>75</v>
      </c>
      <c r="B107" s="17" t="s">
        <v>43</v>
      </c>
      <c r="C107" s="16" t="s">
        <v>80</v>
      </c>
      <c r="D107" s="1" t="s">
        <v>78</v>
      </c>
      <c r="E107" s="31" t="s">
        <v>16</v>
      </c>
      <c r="F107" s="10">
        <v>100</v>
      </c>
      <c r="G107" s="10">
        <v>100</v>
      </c>
      <c r="H107" s="10">
        <v>0</v>
      </c>
      <c r="I107" s="10">
        <v>0</v>
      </c>
      <c r="J107" s="10">
        <v>100</v>
      </c>
      <c r="K107" s="10">
        <v>98</v>
      </c>
      <c r="L107" s="10">
        <v>100</v>
      </c>
      <c r="M107" s="10">
        <v>96.6</v>
      </c>
      <c r="N107" s="10">
        <v>100</v>
      </c>
      <c r="O107" s="10">
        <v>96.7</v>
      </c>
      <c r="P107" s="10">
        <v>100</v>
      </c>
      <c r="Q107" s="10">
        <v>97.8</v>
      </c>
      <c r="R107" s="10">
        <v>100</v>
      </c>
      <c r="S107" s="10">
        <v>97.8</v>
      </c>
      <c r="T107" s="10">
        <v>100</v>
      </c>
      <c r="U107" s="61"/>
    </row>
    <row r="108" spans="1:21" ht="105" customHeight="1" x14ac:dyDescent="0.3">
      <c r="A108" s="16">
        <v>76</v>
      </c>
      <c r="B108" s="17" t="s">
        <v>44</v>
      </c>
      <c r="C108" s="16" t="s">
        <v>80</v>
      </c>
      <c r="D108" s="17" t="s">
        <v>177</v>
      </c>
      <c r="E108" s="31" t="s">
        <v>16</v>
      </c>
      <c r="F108" s="10">
        <v>100</v>
      </c>
      <c r="G108" s="10">
        <v>100</v>
      </c>
      <c r="H108" s="10">
        <v>0</v>
      </c>
      <c r="I108" s="10">
        <v>0</v>
      </c>
      <c r="J108" s="10">
        <v>100</v>
      </c>
      <c r="K108" s="10">
        <v>98</v>
      </c>
      <c r="L108" s="10">
        <v>100</v>
      </c>
      <c r="M108" s="10">
        <v>96.6</v>
      </c>
      <c r="N108" s="10">
        <v>100</v>
      </c>
      <c r="O108" s="10">
        <v>96.7</v>
      </c>
      <c r="P108" s="10">
        <v>100</v>
      </c>
      <c r="Q108" s="10">
        <v>97.8</v>
      </c>
      <c r="R108" s="10">
        <v>100</v>
      </c>
      <c r="S108" s="10">
        <v>97.8</v>
      </c>
      <c r="T108" s="10">
        <v>100</v>
      </c>
    </row>
    <row r="109" spans="1:21" ht="86.4" customHeight="1" x14ac:dyDescent="0.3">
      <c r="A109" s="16">
        <v>77</v>
      </c>
      <c r="B109" s="17" t="s">
        <v>45</v>
      </c>
      <c r="C109" s="16" t="s">
        <v>80</v>
      </c>
      <c r="D109" s="17" t="s">
        <v>46</v>
      </c>
      <c r="E109" s="31" t="s">
        <v>16</v>
      </c>
      <c r="F109" s="10">
        <v>100</v>
      </c>
      <c r="G109" s="10">
        <v>100</v>
      </c>
      <c r="H109" s="10">
        <v>0</v>
      </c>
      <c r="I109" s="10">
        <v>0</v>
      </c>
      <c r="J109" s="10">
        <v>100</v>
      </c>
      <c r="K109" s="10">
        <v>49.5</v>
      </c>
      <c r="L109" s="10">
        <v>100</v>
      </c>
      <c r="M109" s="10">
        <v>49.5</v>
      </c>
      <c r="N109" s="10">
        <v>100</v>
      </c>
      <c r="O109" s="10">
        <v>62.7</v>
      </c>
      <c r="P109" s="10">
        <v>100</v>
      </c>
      <c r="Q109" s="10">
        <v>62.7</v>
      </c>
      <c r="R109" s="10">
        <v>100</v>
      </c>
      <c r="S109" s="10">
        <v>62.7</v>
      </c>
      <c r="T109" s="10">
        <v>100</v>
      </c>
    </row>
    <row r="110" spans="1:21" ht="55.95" customHeight="1" x14ac:dyDescent="0.3">
      <c r="A110" s="16">
        <v>78</v>
      </c>
      <c r="B110" s="17" t="s">
        <v>178</v>
      </c>
      <c r="C110" s="16" t="s">
        <v>80</v>
      </c>
      <c r="D110" s="7" t="s">
        <v>47</v>
      </c>
      <c r="E110" s="22" t="s">
        <v>20</v>
      </c>
      <c r="F110" s="22">
        <v>15651</v>
      </c>
      <c r="G110" s="22">
        <v>13687</v>
      </c>
      <c r="H110" s="22">
        <v>0</v>
      </c>
      <c r="I110" s="22">
        <v>0</v>
      </c>
      <c r="J110" s="22">
        <v>10500</v>
      </c>
      <c r="K110" s="22">
        <v>5200</v>
      </c>
      <c r="L110" s="22">
        <v>10500</v>
      </c>
      <c r="M110" s="22">
        <v>5200</v>
      </c>
      <c r="N110" s="22">
        <v>10500</v>
      </c>
      <c r="O110" s="22">
        <v>6580</v>
      </c>
      <c r="P110" s="22">
        <v>0</v>
      </c>
      <c r="Q110" s="22">
        <v>0</v>
      </c>
      <c r="R110" s="22">
        <v>10500</v>
      </c>
      <c r="S110" s="22">
        <v>6580</v>
      </c>
      <c r="T110" s="22">
        <f>J110+L110+N110+R110</f>
        <v>42000</v>
      </c>
    </row>
    <row r="111" spans="1:21" ht="105.6" customHeight="1" x14ac:dyDescent="0.3">
      <c r="A111" s="16">
        <v>79</v>
      </c>
      <c r="B111" s="17" t="s">
        <v>48</v>
      </c>
      <c r="C111" s="16" t="s">
        <v>81</v>
      </c>
      <c r="D111" s="1" t="s">
        <v>49</v>
      </c>
      <c r="E111" s="31" t="s">
        <v>16</v>
      </c>
      <c r="F111" s="10">
        <v>100</v>
      </c>
      <c r="G111" s="10">
        <v>100</v>
      </c>
      <c r="H111" s="10">
        <v>0</v>
      </c>
      <c r="I111" s="10">
        <v>0</v>
      </c>
      <c r="J111" s="10">
        <v>100</v>
      </c>
      <c r="K111" s="10">
        <v>53.8</v>
      </c>
      <c r="L111" s="10">
        <v>100</v>
      </c>
      <c r="M111" s="10">
        <v>53.4</v>
      </c>
      <c r="N111" s="10">
        <v>100</v>
      </c>
      <c r="O111" s="10">
        <v>76.8</v>
      </c>
      <c r="P111" s="10">
        <v>100</v>
      </c>
      <c r="Q111" s="10">
        <v>76.900000000000006</v>
      </c>
      <c r="R111" s="10">
        <v>100</v>
      </c>
      <c r="S111" s="10">
        <v>76.900000000000006</v>
      </c>
      <c r="T111" s="10">
        <v>100</v>
      </c>
    </row>
    <row r="112" spans="1:21" ht="58.2" customHeight="1" x14ac:dyDescent="0.3">
      <c r="A112" s="16">
        <v>80</v>
      </c>
      <c r="B112" s="7" t="s">
        <v>50</v>
      </c>
      <c r="C112" s="16" t="s">
        <v>80</v>
      </c>
      <c r="D112" s="7" t="s">
        <v>51</v>
      </c>
      <c r="E112" s="22" t="s">
        <v>20</v>
      </c>
      <c r="F112" s="22">
        <v>0</v>
      </c>
      <c r="G112" s="31">
        <v>0</v>
      </c>
      <c r="H112" s="27">
        <v>0</v>
      </c>
      <c r="I112" s="27">
        <v>0</v>
      </c>
      <c r="J112" s="27">
        <v>325</v>
      </c>
      <c r="K112" s="27">
        <v>215</v>
      </c>
      <c r="L112" s="27">
        <v>325</v>
      </c>
      <c r="M112" s="27">
        <v>215</v>
      </c>
      <c r="N112" s="27">
        <v>350</v>
      </c>
      <c r="O112" s="27">
        <v>275</v>
      </c>
      <c r="P112" s="75">
        <v>41</v>
      </c>
      <c r="Q112" s="75">
        <v>41</v>
      </c>
      <c r="R112" s="27">
        <v>350</v>
      </c>
      <c r="S112" s="27">
        <v>275</v>
      </c>
      <c r="T112" s="22">
        <f>J112+L112+N112+R112+P112</f>
        <v>1391</v>
      </c>
    </row>
    <row r="113" spans="1:20" ht="55.2" customHeight="1" x14ac:dyDescent="0.3">
      <c r="A113" s="16">
        <v>81</v>
      </c>
      <c r="B113" s="17" t="s">
        <v>52</v>
      </c>
      <c r="C113" s="16" t="s">
        <v>80</v>
      </c>
      <c r="D113" s="1" t="s">
        <v>183</v>
      </c>
      <c r="E113" s="22" t="s">
        <v>20</v>
      </c>
      <c r="F113" s="22">
        <v>607</v>
      </c>
      <c r="G113" s="31">
        <v>448</v>
      </c>
      <c r="H113" s="31">
        <v>0</v>
      </c>
      <c r="I113" s="22">
        <v>0</v>
      </c>
      <c r="J113" s="22">
        <v>260</v>
      </c>
      <c r="K113" s="22">
        <v>0</v>
      </c>
      <c r="L113" s="22">
        <v>60</v>
      </c>
      <c r="M113" s="22">
        <v>0</v>
      </c>
      <c r="N113" s="22">
        <f>-R113</f>
        <v>0</v>
      </c>
      <c r="O113" s="22">
        <v>0</v>
      </c>
      <c r="P113" s="22">
        <v>0</v>
      </c>
      <c r="Q113" s="22">
        <v>0</v>
      </c>
      <c r="R113" s="22">
        <v>0</v>
      </c>
      <c r="S113" s="22">
        <v>0</v>
      </c>
      <c r="T113" s="22">
        <v>320</v>
      </c>
    </row>
    <row r="114" spans="1:20" ht="54.6" customHeight="1" x14ac:dyDescent="0.3">
      <c r="A114" s="16">
        <v>82</v>
      </c>
      <c r="B114" s="17" t="s">
        <v>53</v>
      </c>
      <c r="C114" s="16" t="s">
        <v>80</v>
      </c>
      <c r="D114" s="1" t="s">
        <v>180</v>
      </c>
      <c r="E114" s="22" t="s">
        <v>20</v>
      </c>
      <c r="F114" s="22">
        <v>0</v>
      </c>
      <c r="G114" s="31">
        <v>0</v>
      </c>
      <c r="H114" s="31">
        <v>0</v>
      </c>
      <c r="I114" s="22">
        <v>0</v>
      </c>
      <c r="J114" s="22">
        <v>150</v>
      </c>
      <c r="K114" s="22">
        <v>0</v>
      </c>
      <c r="L114" s="22">
        <v>150</v>
      </c>
      <c r="M114" s="22">
        <v>0</v>
      </c>
      <c r="N114" s="22">
        <v>0</v>
      </c>
      <c r="O114" s="22">
        <v>0</v>
      </c>
      <c r="P114" s="22">
        <v>0</v>
      </c>
      <c r="Q114" s="22">
        <v>0</v>
      </c>
      <c r="R114" s="22">
        <v>0</v>
      </c>
      <c r="S114" s="22">
        <v>0</v>
      </c>
      <c r="T114" s="22">
        <v>300</v>
      </c>
    </row>
    <row r="115" spans="1:20" ht="54.6" customHeight="1" x14ac:dyDescent="0.3">
      <c r="A115" s="16">
        <v>83</v>
      </c>
      <c r="B115" s="17" t="s">
        <v>67</v>
      </c>
      <c r="C115" s="16" t="s">
        <v>80</v>
      </c>
      <c r="D115" s="1" t="s">
        <v>68</v>
      </c>
      <c r="E115" s="22" t="s">
        <v>20</v>
      </c>
      <c r="F115" s="22">
        <v>0</v>
      </c>
      <c r="G115" s="31">
        <v>0</v>
      </c>
      <c r="H115" s="22">
        <v>0</v>
      </c>
      <c r="I115" s="31">
        <v>0</v>
      </c>
      <c r="J115" s="22">
        <v>3230</v>
      </c>
      <c r="K115" s="31">
        <v>1332</v>
      </c>
      <c r="L115" s="22">
        <v>3415</v>
      </c>
      <c r="M115" s="31">
        <v>1332</v>
      </c>
      <c r="N115" s="22">
        <v>4550</v>
      </c>
      <c r="O115" s="31">
        <v>3540</v>
      </c>
      <c r="P115" s="76">
        <v>3819</v>
      </c>
      <c r="Q115" s="76">
        <v>3819</v>
      </c>
      <c r="R115" s="31">
        <v>4750</v>
      </c>
      <c r="S115" s="31">
        <v>3700</v>
      </c>
      <c r="T115" s="22">
        <f>SUM(J115,L115,N115,P115,R115)</f>
        <v>19764</v>
      </c>
    </row>
    <row r="116" spans="1:20" ht="55.95" customHeight="1" x14ac:dyDescent="0.3">
      <c r="A116" s="16">
        <v>84</v>
      </c>
      <c r="B116" s="17" t="s">
        <v>181</v>
      </c>
      <c r="C116" s="16" t="s">
        <v>60</v>
      </c>
      <c r="D116" s="17" t="s">
        <v>54</v>
      </c>
      <c r="E116" s="31" t="s">
        <v>20</v>
      </c>
      <c r="F116" s="31">
        <v>8102</v>
      </c>
      <c r="G116" s="31">
        <v>9389</v>
      </c>
      <c r="H116" s="31">
        <v>0</v>
      </c>
      <c r="I116" s="31">
        <v>0</v>
      </c>
      <c r="J116" s="31">
        <v>8200</v>
      </c>
      <c r="K116" s="31">
        <v>5000</v>
      </c>
      <c r="L116" s="31">
        <v>8300</v>
      </c>
      <c r="M116" s="31">
        <v>5100</v>
      </c>
      <c r="N116" s="31">
        <v>8400</v>
      </c>
      <c r="O116" s="31">
        <v>6400</v>
      </c>
      <c r="P116" s="31">
        <v>0</v>
      </c>
      <c r="Q116" s="31">
        <v>0</v>
      </c>
      <c r="R116" s="31">
        <v>8400</v>
      </c>
      <c r="S116" s="31">
        <v>6400</v>
      </c>
      <c r="T116" s="31">
        <v>33300</v>
      </c>
    </row>
    <row r="117" spans="1:20" ht="25.2" customHeight="1" x14ac:dyDescent="0.3">
      <c r="A117" s="25">
        <v>85</v>
      </c>
      <c r="B117" s="113" t="s">
        <v>123</v>
      </c>
      <c r="C117" s="114"/>
      <c r="D117" s="114"/>
      <c r="E117" s="114"/>
      <c r="F117" s="114"/>
      <c r="G117" s="114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  <c r="R117" s="114"/>
      <c r="S117" s="114"/>
      <c r="T117" s="115"/>
    </row>
    <row r="118" spans="1:20" ht="79.8" customHeight="1" x14ac:dyDescent="0.3">
      <c r="A118" s="32">
        <v>86</v>
      </c>
      <c r="B118" s="17" t="s">
        <v>122</v>
      </c>
      <c r="C118" s="31" t="s">
        <v>120</v>
      </c>
      <c r="D118" s="17" t="s">
        <v>129</v>
      </c>
      <c r="E118" s="31" t="s">
        <v>21</v>
      </c>
      <c r="F118" s="31" t="s">
        <v>18</v>
      </c>
      <c r="G118" s="31" t="s">
        <v>18</v>
      </c>
      <c r="H118" s="31" t="s">
        <v>18</v>
      </c>
      <c r="I118" s="31" t="s">
        <v>18</v>
      </c>
      <c r="J118" s="31" t="s">
        <v>18</v>
      </c>
      <c r="K118" s="31" t="s">
        <v>18</v>
      </c>
      <c r="L118" s="31" t="s">
        <v>18</v>
      </c>
      <c r="M118" s="31" t="s">
        <v>18</v>
      </c>
      <c r="N118" s="31">
        <v>100</v>
      </c>
      <c r="O118" s="31" t="s">
        <v>18</v>
      </c>
      <c r="P118" s="31">
        <v>100</v>
      </c>
      <c r="Q118" s="31">
        <v>0</v>
      </c>
      <c r="R118" s="31">
        <v>100</v>
      </c>
      <c r="S118" s="31" t="s">
        <v>18</v>
      </c>
      <c r="T118" s="31">
        <v>200</v>
      </c>
    </row>
    <row r="119" spans="1:20" ht="85.8" customHeight="1" x14ac:dyDescent="0.3">
      <c r="A119" s="32">
        <v>87</v>
      </c>
      <c r="B119" s="34" t="s">
        <v>121</v>
      </c>
      <c r="C119" s="20" t="s">
        <v>120</v>
      </c>
      <c r="D119" s="34" t="s">
        <v>130</v>
      </c>
      <c r="E119" s="20" t="s">
        <v>21</v>
      </c>
      <c r="F119" s="20" t="s">
        <v>18</v>
      </c>
      <c r="G119" s="20" t="s">
        <v>18</v>
      </c>
      <c r="H119" s="20" t="s">
        <v>18</v>
      </c>
      <c r="I119" s="31" t="s">
        <v>18</v>
      </c>
      <c r="J119" s="31" t="s">
        <v>18</v>
      </c>
      <c r="K119" s="31" t="s">
        <v>18</v>
      </c>
      <c r="L119" s="31" t="s">
        <v>18</v>
      </c>
      <c r="M119" s="31" t="s">
        <v>18</v>
      </c>
      <c r="N119" s="31">
        <v>100</v>
      </c>
      <c r="O119" s="31" t="s">
        <v>18</v>
      </c>
      <c r="P119" s="31">
        <v>100</v>
      </c>
      <c r="Q119" s="31">
        <v>0</v>
      </c>
      <c r="R119" s="31">
        <v>100</v>
      </c>
      <c r="S119" s="31" t="s">
        <v>18</v>
      </c>
      <c r="T119" s="31">
        <v>200</v>
      </c>
    </row>
    <row r="120" spans="1:20" ht="77.400000000000006" customHeight="1" x14ac:dyDescent="0.3">
      <c r="A120" s="16">
        <v>88</v>
      </c>
      <c r="B120" s="17" t="s">
        <v>143</v>
      </c>
      <c r="C120" s="31" t="s">
        <v>120</v>
      </c>
      <c r="D120" s="17" t="s">
        <v>184</v>
      </c>
      <c r="E120" s="31" t="s">
        <v>21</v>
      </c>
      <c r="F120" s="31" t="s">
        <v>18</v>
      </c>
      <c r="G120" s="31" t="s">
        <v>18</v>
      </c>
      <c r="H120" s="31" t="s">
        <v>18</v>
      </c>
      <c r="I120" s="31" t="s">
        <v>18</v>
      </c>
      <c r="J120" s="31" t="s">
        <v>18</v>
      </c>
      <c r="K120" s="31" t="s">
        <v>18</v>
      </c>
      <c r="L120" s="31" t="s">
        <v>18</v>
      </c>
      <c r="M120" s="31" t="s">
        <v>18</v>
      </c>
      <c r="N120" s="31">
        <v>1</v>
      </c>
      <c r="O120" s="31" t="s">
        <v>18</v>
      </c>
      <c r="P120" s="31">
        <v>1</v>
      </c>
      <c r="Q120" s="31">
        <v>0</v>
      </c>
      <c r="R120" s="31" t="s">
        <v>18</v>
      </c>
      <c r="S120" s="31" t="s">
        <v>18</v>
      </c>
      <c r="T120" s="31">
        <v>1</v>
      </c>
    </row>
    <row r="121" spans="1:20" ht="86.4" customHeight="1" x14ac:dyDescent="0.3">
      <c r="A121" s="16">
        <v>89</v>
      </c>
      <c r="B121" s="89" t="s">
        <v>196</v>
      </c>
      <c r="C121" s="88" t="s">
        <v>120</v>
      </c>
      <c r="D121" s="89" t="s">
        <v>184</v>
      </c>
      <c r="E121" s="88" t="s">
        <v>21</v>
      </c>
      <c r="F121" s="88" t="s">
        <v>18</v>
      </c>
      <c r="G121" s="88" t="s">
        <v>18</v>
      </c>
      <c r="H121" s="88" t="s">
        <v>18</v>
      </c>
      <c r="I121" s="88" t="s">
        <v>18</v>
      </c>
      <c r="J121" s="88" t="s">
        <v>18</v>
      </c>
      <c r="K121" s="88" t="s">
        <v>18</v>
      </c>
      <c r="L121" s="88" t="s">
        <v>18</v>
      </c>
      <c r="M121" s="88" t="s">
        <v>18</v>
      </c>
      <c r="N121" s="88" t="s">
        <v>18</v>
      </c>
      <c r="O121" s="88" t="s">
        <v>18</v>
      </c>
      <c r="P121" s="88" t="s">
        <v>18</v>
      </c>
      <c r="Q121" s="88" t="s">
        <v>18</v>
      </c>
      <c r="R121" s="88">
        <v>1</v>
      </c>
      <c r="S121" s="88" t="s">
        <v>106</v>
      </c>
      <c r="T121" s="88">
        <v>1</v>
      </c>
    </row>
    <row r="122" spans="1:20" ht="39.6" customHeight="1" x14ac:dyDescent="0.3">
      <c r="A122" s="18"/>
      <c r="B122" s="103" t="s">
        <v>202</v>
      </c>
      <c r="C122" s="103"/>
      <c r="D122" s="103"/>
      <c r="E122" s="64"/>
      <c r="F122" s="65"/>
      <c r="G122" s="64"/>
      <c r="H122" s="64"/>
      <c r="I122" s="96" t="s">
        <v>141</v>
      </c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</row>
    <row r="123" spans="1:20" x14ac:dyDescent="0.3">
      <c r="A123" s="18"/>
      <c r="B123" s="66" t="s">
        <v>5</v>
      </c>
      <c r="C123" s="66"/>
      <c r="D123" s="63"/>
      <c r="E123" s="64"/>
      <c r="F123" s="65"/>
      <c r="G123" s="64"/>
      <c r="H123" s="64"/>
      <c r="I123" s="106" t="s">
        <v>6</v>
      </c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</row>
    <row r="124" spans="1:20" x14ac:dyDescent="0.3">
      <c r="A124" s="18"/>
      <c r="B124" s="67"/>
      <c r="C124" s="67"/>
      <c r="D124" s="68"/>
      <c r="E124" s="28"/>
      <c r="F124" s="69"/>
      <c r="G124" s="28"/>
      <c r="H124" s="28"/>
      <c r="I124" s="28"/>
      <c r="J124" s="28"/>
      <c r="K124" s="69"/>
      <c r="L124" s="28"/>
      <c r="M124" s="28"/>
      <c r="N124" s="28"/>
      <c r="O124" s="28"/>
      <c r="P124" s="28"/>
      <c r="Q124" s="28"/>
      <c r="R124" s="28"/>
      <c r="S124" s="28"/>
      <c r="T124" s="28"/>
    </row>
    <row r="125" spans="1:20" x14ac:dyDescent="0.3">
      <c r="A125" s="37"/>
      <c r="B125" s="67"/>
      <c r="C125" s="67"/>
      <c r="D125" s="68"/>
      <c r="E125" s="28"/>
      <c r="F125" s="69"/>
      <c r="G125" s="28"/>
      <c r="H125" s="28"/>
      <c r="I125" s="28"/>
      <c r="J125" s="28"/>
      <c r="K125" s="69"/>
      <c r="L125" s="28"/>
      <c r="M125" s="28"/>
      <c r="N125" s="28"/>
      <c r="O125" s="28"/>
      <c r="P125" s="28"/>
      <c r="Q125" s="28"/>
      <c r="R125" s="28"/>
      <c r="S125" s="28"/>
      <c r="T125" s="28"/>
    </row>
    <row r="126" spans="1:20" x14ac:dyDescent="0.3">
      <c r="A126" s="37"/>
      <c r="B126" s="62" t="s">
        <v>77</v>
      </c>
      <c r="C126" s="62"/>
      <c r="D126" s="68"/>
      <c r="E126" s="28"/>
      <c r="F126" s="69"/>
      <c r="G126" s="28"/>
      <c r="H126" s="28"/>
      <c r="I126" s="28"/>
      <c r="J126" s="28"/>
      <c r="K126" s="69"/>
      <c r="L126" s="28"/>
      <c r="M126" s="28"/>
      <c r="N126" s="28"/>
      <c r="O126" s="28"/>
      <c r="P126" s="28"/>
      <c r="Q126" s="28"/>
      <c r="R126" s="28"/>
      <c r="S126" s="28"/>
      <c r="T126" s="28"/>
    </row>
    <row r="127" spans="1:20" ht="20.399999999999999" x14ac:dyDescent="0.3">
      <c r="A127" s="37"/>
      <c r="B127" s="67" t="s">
        <v>7</v>
      </c>
      <c r="C127" s="67"/>
      <c r="D127" s="68"/>
      <c r="E127" s="28"/>
      <c r="F127" s="69"/>
      <c r="G127" s="28"/>
      <c r="H127" s="28"/>
      <c r="I127" s="28"/>
      <c r="J127" s="28"/>
      <c r="K127" s="69"/>
      <c r="L127" s="28"/>
      <c r="M127" s="28"/>
      <c r="N127" s="28"/>
      <c r="O127" s="28"/>
      <c r="P127" s="28"/>
      <c r="Q127" s="28"/>
      <c r="R127" s="28"/>
      <c r="S127" s="28"/>
      <c r="T127" s="28"/>
    </row>
    <row r="128" spans="1:20" x14ac:dyDescent="0.3">
      <c r="A128" s="37"/>
      <c r="B128" s="67"/>
      <c r="C128" s="67"/>
      <c r="D128" s="68"/>
      <c r="E128" s="28"/>
      <c r="F128" s="69"/>
      <c r="G128" s="28"/>
      <c r="H128" s="28"/>
      <c r="I128" s="28"/>
      <c r="J128" s="28"/>
      <c r="K128" s="69"/>
      <c r="L128" s="28"/>
      <c r="M128" s="28"/>
      <c r="N128" s="28"/>
      <c r="O128" s="28"/>
      <c r="P128" s="28"/>
      <c r="Q128" s="28"/>
      <c r="R128" s="28"/>
      <c r="S128" s="28"/>
      <c r="T128" s="28"/>
    </row>
    <row r="129" spans="1:20" x14ac:dyDescent="0.3">
      <c r="A129" s="37"/>
      <c r="B129" s="68"/>
      <c r="C129" s="68"/>
      <c r="D129" s="68"/>
      <c r="E129" s="28"/>
      <c r="F129" s="69"/>
      <c r="G129" s="28"/>
      <c r="H129" s="28"/>
      <c r="I129" s="28"/>
      <c r="J129" s="28"/>
      <c r="K129" s="69"/>
      <c r="L129" s="28"/>
      <c r="M129" s="28"/>
      <c r="N129" s="28"/>
      <c r="O129" s="28"/>
      <c r="P129" s="28"/>
      <c r="Q129" s="28"/>
      <c r="R129" s="28"/>
      <c r="S129" s="28"/>
      <c r="T129" s="28"/>
    </row>
    <row r="130" spans="1:20" x14ac:dyDescent="0.3">
      <c r="A130" s="37"/>
      <c r="B130" s="68"/>
      <c r="C130" s="68"/>
      <c r="D130" s="68"/>
      <c r="E130" s="28"/>
      <c r="F130" s="69"/>
      <c r="G130" s="28"/>
      <c r="H130" s="28"/>
      <c r="I130" s="28"/>
      <c r="J130" s="28"/>
      <c r="K130" s="69"/>
      <c r="L130" s="28"/>
      <c r="M130" s="28"/>
      <c r="N130" s="28"/>
      <c r="O130" s="28"/>
      <c r="P130" s="28"/>
      <c r="Q130" s="28"/>
      <c r="R130" s="28"/>
      <c r="S130" s="28"/>
      <c r="T130" s="28"/>
    </row>
    <row r="131" spans="1:20" x14ac:dyDescent="0.3">
      <c r="A131" s="37"/>
      <c r="B131" s="68"/>
      <c r="C131" s="68"/>
      <c r="D131" s="68"/>
      <c r="E131" s="28"/>
      <c r="F131" s="69"/>
      <c r="G131" s="28"/>
      <c r="H131" s="28"/>
      <c r="I131" s="28"/>
      <c r="J131" s="28"/>
      <c r="K131" s="69"/>
      <c r="L131" s="28"/>
      <c r="M131" s="28"/>
      <c r="N131" s="28"/>
      <c r="O131" s="28"/>
      <c r="P131" s="28"/>
      <c r="Q131" s="28"/>
      <c r="R131" s="28"/>
      <c r="S131" s="28"/>
      <c r="T131" s="28"/>
    </row>
    <row r="132" spans="1:20" x14ac:dyDescent="0.3">
      <c r="A132" s="37"/>
      <c r="B132" s="68"/>
      <c r="C132" s="68"/>
      <c r="D132" s="68"/>
      <c r="E132" s="28"/>
      <c r="F132" s="69"/>
      <c r="G132" s="28"/>
      <c r="H132" s="28"/>
      <c r="I132" s="28"/>
      <c r="J132" s="28"/>
      <c r="K132" s="69"/>
      <c r="L132" s="28"/>
      <c r="M132" s="28"/>
      <c r="N132" s="28"/>
      <c r="O132" s="28"/>
      <c r="P132" s="28"/>
      <c r="Q132" s="28"/>
      <c r="R132" s="28"/>
      <c r="S132" s="28"/>
      <c r="T132" s="28"/>
    </row>
    <row r="133" spans="1:20" x14ac:dyDescent="0.3">
      <c r="A133" s="37"/>
      <c r="B133" s="68"/>
      <c r="C133" s="68"/>
      <c r="D133" s="68"/>
      <c r="E133" s="28"/>
      <c r="F133" s="69"/>
      <c r="G133" s="28"/>
      <c r="H133" s="28"/>
      <c r="I133" s="28"/>
      <c r="J133" s="28"/>
      <c r="K133" s="69"/>
      <c r="L133" s="28"/>
      <c r="M133" s="28"/>
      <c r="N133" s="28"/>
      <c r="O133" s="28"/>
      <c r="P133" s="28"/>
      <c r="Q133" s="28"/>
      <c r="R133" s="28"/>
      <c r="S133" s="28"/>
      <c r="T133" s="28"/>
    </row>
    <row r="134" spans="1:20" x14ac:dyDescent="0.3">
      <c r="A134" s="37"/>
      <c r="B134" s="68"/>
      <c r="C134" s="68"/>
      <c r="D134" s="68"/>
      <c r="E134" s="28"/>
      <c r="F134" s="69"/>
      <c r="G134" s="28"/>
      <c r="H134" s="28"/>
      <c r="I134" s="28"/>
      <c r="J134" s="28"/>
      <c r="K134" s="69"/>
      <c r="L134" s="28"/>
      <c r="M134" s="28"/>
      <c r="N134" s="28"/>
      <c r="O134" s="28"/>
      <c r="P134" s="28"/>
      <c r="Q134" s="28"/>
      <c r="R134" s="28"/>
      <c r="S134" s="28"/>
      <c r="T134" s="28"/>
    </row>
    <row r="135" spans="1:20" x14ac:dyDescent="0.3">
      <c r="A135" s="37"/>
      <c r="B135" s="68"/>
      <c r="C135" s="68"/>
      <c r="D135" s="68"/>
      <c r="E135" s="28"/>
      <c r="F135" s="69"/>
      <c r="G135" s="28"/>
      <c r="H135" s="28"/>
      <c r="I135" s="28"/>
      <c r="J135" s="28"/>
      <c r="K135" s="69"/>
      <c r="L135" s="28"/>
      <c r="M135" s="28"/>
      <c r="N135" s="28"/>
      <c r="O135" s="28"/>
      <c r="P135" s="28"/>
      <c r="Q135" s="28"/>
      <c r="R135" s="28"/>
      <c r="S135" s="28"/>
      <c r="T135" s="28"/>
    </row>
    <row r="136" spans="1:20" x14ac:dyDescent="0.3">
      <c r="A136" s="37"/>
      <c r="B136" s="68"/>
      <c r="C136" s="68"/>
      <c r="D136" s="68"/>
      <c r="E136" s="28"/>
      <c r="F136" s="69"/>
      <c r="G136" s="28"/>
      <c r="H136" s="28"/>
      <c r="I136" s="28"/>
      <c r="J136" s="28"/>
      <c r="K136" s="69"/>
      <c r="L136" s="28"/>
      <c r="M136" s="28"/>
      <c r="N136" s="28"/>
      <c r="O136" s="28"/>
      <c r="P136" s="28"/>
      <c r="Q136" s="28"/>
      <c r="R136" s="28"/>
      <c r="S136" s="28"/>
      <c r="T136" s="28"/>
    </row>
    <row r="137" spans="1:20" x14ac:dyDescent="0.3">
      <c r="A137" s="37"/>
      <c r="B137" s="68"/>
      <c r="C137" s="68"/>
      <c r="D137" s="68"/>
      <c r="E137" s="28"/>
      <c r="F137" s="69"/>
      <c r="G137" s="28"/>
      <c r="H137" s="28"/>
      <c r="I137" s="28"/>
      <c r="J137" s="28"/>
      <c r="K137" s="69"/>
      <c r="L137" s="28"/>
      <c r="M137" s="28"/>
      <c r="N137" s="28"/>
      <c r="O137" s="28"/>
      <c r="P137" s="28"/>
      <c r="Q137" s="28"/>
      <c r="R137" s="28"/>
      <c r="S137" s="28"/>
      <c r="T137" s="28"/>
    </row>
    <row r="138" spans="1:20" x14ac:dyDescent="0.3">
      <c r="A138" s="37"/>
      <c r="B138" s="68"/>
      <c r="C138" s="68"/>
      <c r="D138" s="68"/>
      <c r="E138" s="28"/>
      <c r="F138" s="69"/>
      <c r="G138" s="28"/>
      <c r="H138" s="28"/>
      <c r="I138" s="28"/>
      <c r="J138" s="28"/>
      <c r="K138" s="69"/>
      <c r="L138" s="28"/>
      <c r="M138" s="28"/>
      <c r="N138" s="28"/>
      <c r="O138" s="28"/>
      <c r="P138" s="28"/>
      <c r="Q138" s="28"/>
      <c r="R138" s="28"/>
      <c r="S138" s="28"/>
      <c r="T138" s="28"/>
    </row>
    <row r="139" spans="1:20" x14ac:dyDescent="0.3">
      <c r="A139" s="37"/>
      <c r="B139" s="68"/>
      <c r="C139" s="68"/>
      <c r="D139" s="68"/>
      <c r="E139" s="28"/>
      <c r="F139" s="69"/>
      <c r="G139" s="28"/>
      <c r="H139" s="28"/>
      <c r="I139" s="28"/>
      <c r="J139" s="28"/>
      <c r="K139" s="69"/>
      <c r="L139" s="28"/>
      <c r="M139" s="28"/>
      <c r="N139" s="28"/>
      <c r="O139" s="28"/>
      <c r="P139" s="28"/>
      <c r="Q139" s="28"/>
      <c r="R139" s="28"/>
      <c r="S139" s="28"/>
      <c r="T139" s="28"/>
    </row>
    <row r="141" spans="1:20" x14ac:dyDescent="0.3">
      <c r="C141" s="68"/>
      <c r="D141" s="68"/>
      <c r="E141" s="28"/>
      <c r="F141" s="69"/>
      <c r="G141" s="28"/>
      <c r="H141" s="28"/>
      <c r="I141" s="28"/>
      <c r="J141" s="28"/>
      <c r="K141" s="69"/>
      <c r="L141" s="28"/>
      <c r="M141" s="28"/>
      <c r="N141" s="28"/>
      <c r="O141" s="28"/>
      <c r="P141" s="28"/>
      <c r="Q141" s="28"/>
      <c r="R141" s="28"/>
      <c r="S141" s="28"/>
      <c r="T141" s="28"/>
    </row>
    <row r="142" spans="1:20" x14ac:dyDescent="0.3">
      <c r="A142" s="6"/>
      <c r="B142" s="6"/>
      <c r="C142" s="68"/>
      <c r="D142" s="68"/>
      <c r="E142" s="28"/>
      <c r="F142" s="69"/>
      <c r="G142" s="28"/>
      <c r="H142" s="28"/>
      <c r="I142" s="28"/>
      <c r="J142" s="28"/>
      <c r="K142" s="69"/>
      <c r="L142" s="28"/>
      <c r="M142" s="28"/>
      <c r="N142" s="28"/>
      <c r="O142" s="28"/>
      <c r="P142" s="28"/>
      <c r="Q142" s="28"/>
      <c r="R142" s="28"/>
      <c r="S142" s="28"/>
      <c r="T142" s="28"/>
    </row>
    <row r="143" spans="1:20" x14ac:dyDescent="0.3">
      <c r="A143" s="6"/>
      <c r="B143" s="6"/>
      <c r="C143" s="68"/>
      <c r="D143" s="68"/>
      <c r="E143" s="28"/>
      <c r="F143" s="69"/>
      <c r="G143" s="28"/>
      <c r="H143" s="28"/>
      <c r="I143" s="28"/>
      <c r="J143" s="28"/>
      <c r="K143" s="69"/>
      <c r="L143" s="28"/>
      <c r="M143" s="28"/>
      <c r="N143" s="28"/>
      <c r="O143" s="28"/>
      <c r="P143" s="28"/>
      <c r="Q143" s="28"/>
      <c r="R143" s="28"/>
      <c r="S143" s="28"/>
      <c r="T143" s="28"/>
    </row>
    <row r="144" spans="1:20" x14ac:dyDescent="0.3">
      <c r="A144" s="6"/>
      <c r="B144" s="6"/>
      <c r="C144" s="68"/>
      <c r="D144" s="68"/>
      <c r="E144" s="28"/>
      <c r="F144" s="69"/>
      <c r="G144" s="28"/>
      <c r="H144" s="28"/>
      <c r="I144" s="28"/>
      <c r="J144" s="28"/>
      <c r="K144" s="69"/>
      <c r="L144" s="28"/>
      <c r="M144" s="28"/>
      <c r="N144" s="28"/>
      <c r="O144" s="28"/>
      <c r="P144" s="28"/>
      <c r="Q144" s="28"/>
      <c r="R144" s="28"/>
      <c r="S144" s="28"/>
      <c r="T144" s="28"/>
    </row>
    <row r="145" spans="1:20" x14ac:dyDescent="0.3">
      <c r="A145" s="6"/>
      <c r="B145" s="6"/>
      <c r="C145" s="68"/>
      <c r="D145" s="68"/>
      <c r="E145" s="28"/>
      <c r="F145" s="69"/>
      <c r="G145" s="28"/>
      <c r="H145" s="28"/>
      <c r="I145" s="28"/>
      <c r="J145" s="28"/>
      <c r="K145" s="69"/>
      <c r="L145" s="28"/>
      <c r="M145" s="28"/>
      <c r="N145" s="28"/>
      <c r="O145" s="28"/>
      <c r="P145" s="28"/>
      <c r="Q145" s="28"/>
      <c r="R145" s="28"/>
      <c r="S145" s="28"/>
      <c r="T145" s="28"/>
    </row>
    <row r="146" spans="1:20" x14ac:dyDescent="0.3">
      <c r="A146" s="6"/>
      <c r="B146" s="6"/>
      <c r="C146" s="68"/>
      <c r="D146" s="68"/>
      <c r="E146" s="28"/>
      <c r="F146" s="69"/>
      <c r="G146" s="28"/>
      <c r="H146" s="28"/>
      <c r="I146" s="28"/>
      <c r="J146" s="28"/>
      <c r="K146" s="69"/>
      <c r="L146" s="28"/>
      <c r="M146" s="28"/>
      <c r="N146" s="28"/>
      <c r="O146" s="28"/>
      <c r="P146" s="28"/>
      <c r="Q146" s="28"/>
      <c r="R146" s="28"/>
      <c r="S146" s="28"/>
      <c r="T146" s="28"/>
    </row>
    <row r="147" spans="1:20" x14ac:dyDescent="0.3">
      <c r="A147" s="6"/>
      <c r="B147" s="6"/>
      <c r="C147" s="68"/>
      <c r="D147" s="68"/>
      <c r="E147" s="28"/>
      <c r="F147" s="69"/>
      <c r="G147" s="28"/>
      <c r="H147" s="28"/>
      <c r="I147" s="28"/>
      <c r="J147" s="28"/>
      <c r="K147" s="69"/>
      <c r="L147" s="28"/>
      <c r="M147" s="28"/>
      <c r="N147" s="28"/>
      <c r="O147" s="28"/>
      <c r="P147" s="28"/>
      <c r="Q147" s="28"/>
      <c r="R147" s="28"/>
      <c r="S147" s="28"/>
      <c r="T147" s="28"/>
    </row>
    <row r="148" spans="1:20" x14ac:dyDescent="0.3">
      <c r="A148" s="6"/>
      <c r="B148" s="6"/>
      <c r="C148" s="68"/>
      <c r="D148" s="68"/>
      <c r="E148" s="28"/>
      <c r="F148" s="69"/>
      <c r="G148" s="28"/>
      <c r="H148" s="28"/>
      <c r="I148" s="28"/>
      <c r="J148" s="28"/>
      <c r="K148" s="69"/>
      <c r="L148" s="28"/>
      <c r="M148" s="28"/>
      <c r="N148" s="28"/>
      <c r="O148" s="28"/>
      <c r="P148" s="28"/>
      <c r="Q148" s="28"/>
      <c r="R148" s="28"/>
      <c r="S148" s="28"/>
      <c r="T148" s="28"/>
    </row>
  </sheetData>
  <mergeCells count="56">
    <mergeCell ref="A18:A20"/>
    <mergeCell ref="B18:B20"/>
    <mergeCell ref="I1:T1"/>
    <mergeCell ref="A5:T5"/>
    <mergeCell ref="A6:T6"/>
    <mergeCell ref="T7:T9"/>
    <mergeCell ref="P8:Q8"/>
    <mergeCell ref="A7:A9"/>
    <mergeCell ref="B7:B9"/>
    <mergeCell ref="C7:C9"/>
    <mergeCell ref="D7:D9"/>
    <mergeCell ref="E7:E9"/>
    <mergeCell ref="F7:F9"/>
    <mergeCell ref="G7:G9"/>
    <mergeCell ref="H7:S7"/>
    <mergeCell ref="R8:S8"/>
    <mergeCell ref="A23:A24"/>
    <mergeCell ref="A15:A17"/>
    <mergeCell ref="I123:T123"/>
    <mergeCell ref="B49:T49"/>
    <mergeCell ref="B58:T58"/>
    <mergeCell ref="B101:T101"/>
    <mergeCell ref="B117:T117"/>
    <mergeCell ref="A59:A60"/>
    <mergeCell ref="B59:B60"/>
    <mergeCell ref="A61:A62"/>
    <mergeCell ref="B61:B62"/>
    <mergeCell ref="B66:T66"/>
    <mergeCell ref="A69:A70"/>
    <mergeCell ref="B69:B70"/>
    <mergeCell ref="B85:T85"/>
    <mergeCell ref="A73:A74"/>
    <mergeCell ref="B73:B74"/>
    <mergeCell ref="C73:C74"/>
    <mergeCell ref="I122:T122"/>
    <mergeCell ref="L8:M8"/>
    <mergeCell ref="B11:T11"/>
    <mergeCell ref="B23:B24"/>
    <mergeCell ref="H8:I8"/>
    <mergeCell ref="N8:O8"/>
    <mergeCell ref="J8:K8"/>
    <mergeCell ref="B31:T31"/>
    <mergeCell ref="B15:B17"/>
    <mergeCell ref="B26:B28"/>
    <mergeCell ref="B80:B81"/>
    <mergeCell ref="B122:D122"/>
    <mergeCell ref="A26:A28"/>
    <mergeCell ref="A32:A35"/>
    <mergeCell ref="A42:A43"/>
    <mergeCell ref="B42:B43"/>
    <mergeCell ref="C42:C43"/>
    <mergeCell ref="A80:A81"/>
    <mergeCell ref="C80:C81"/>
    <mergeCell ref="A76:A78"/>
    <mergeCell ref="B76:B78"/>
    <mergeCell ref="C76:C78"/>
  </mergeCells>
  <pageMargins left="0.78740157480314965" right="0.78740157480314965" top="1.1023622047244095" bottom="0.39370078740157483" header="0.31496062992125984" footer="0.19685039370078741"/>
  <pageSetup paperSize="9" scale="74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2021-07-06T11:13:23Z</dcterms:modified>
</cp:coreProperties>
</file>