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68" windowHeight="8736" tabRatio="831"/>
  </bookViews>
  <sheets>
    <sheet name="Показатели 25, 26" sheetId="2" r:id="rId1"/>
  </sheets>
  <definedNames>
    <definedName name="_xlnm._FilterDatabase" localSheetId="0" hidden="1">'Показатели 25, 26'!$A$8:$O$8</definedName>
    <definedName name="_xlnm.Print_Titles" localSheetId="0">'Показатели 25, 26'!$4:$7</definedName>
    <definedName name="_xlnm.Print_Area" localSheetId="0">'Показатели 25, 26'!$A$1:$N$92</definedName>
  </definedNames>
  <calcPr calcId="152511"/>
</workbook>
</file>

<file path=xl/calcChain.xml><?xml version="1.0" encoding="utf-8"?>
<calcChain xmlns="http://schemas.openxmlformats.org/spreadsheetml/2006/main">
  <c r="N40" i="2" l="1"/>
  <c r="N20" i="2" l="1"/>
  <c r="N24" i="2"/>
  <c r="N14" i="2"/>
  <c r="N92" i="2" l="1"/>
  <c r="N91" i="2"/>
  <c r="N90" i="2"/>
  <c r="N88" i="2"/>
  <c r="N82" i="2"/>
  <c r="J58" i="2" l="1"/>
  <c r="N54" i="2"/>
  <c r="N38" i="2" l="1"/>
  <c r="N35" i="2"/>
  <c r="N34" i="2"/>
  <c r="N31" i="2"/>
  <c r="N52" i="2" l="1"/>
  <c r="M80" i="2" l="1"/>
  <c r="L80" i="2"/>
  <c r="H80" i="2" l="1"/>
  <c r="K80" i="2" l="1"/>
  <c r="J80" i="2"/>
  <c r="N80" i="2" s="1"/>
  <c r="I80" i="2"/>
  <c r="H37" i="2" l="1"/>
  <c r="N37" i="2" s="1"/>
</calcChain>
</file>

<file path=xl/sharedStrings.xml><?xml version="1.0" encoding="utf-8"?>
<sst xmlns="http://schemas.openxmlformats.org/spreadsheetml/2006/main" count="559" uniqueCount="187">
  <si>
    <t>№ п/п</t>
  </si>
  <si>
    <t>Всего</t>
  </si>
  <si>
    <t>в том числе на 01.07</t>
  </si>
  <si>
    <t>Ед.  изм.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</si>
  <si>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</si>
  <si>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</si>
  <si>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</si>
  <si>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%</t>
  </si>
  <si>
    <t xml:space="preserve">ед.   </t>
  </si>
  <si>
    <t>Перечень</t>
  </si>
  <si>
    <t>чел.</t>
  </si>
  <si>
    <t>ед.</t>
  </si>
  <si>
    <t>Целевое значение показателя   (конечный результат) за весь период реализации программы</t>
  </si>
  <si>
    <t>руб.</t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</si>
  <si>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обучающихся, которым созданы условия для обучения в соответствии с основными современными требованиями, в общей численности обучающихся                                                                                                                                                                          </t>
    </r>
  </si>
  <si>
    <r>
      <rPr>
        <b/>
        <sz val="8.5"/>
        <rFont val="Times New Roman"/>
        <family val="1"/>
        <charset val="204"/>
      </rPr>
      <t xml:space="preserve">Мероприятие 1. </t>
    </r>
    <r>
      <rPr>
        <sz val="8.5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</si>
  <si>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аккредитованных муниципальных организаций общего образования от общего количества общеобразовательных организаций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</si>
  <si>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
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</si>
  <si>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образования.
</t>
    </r>
  </si>
  <si>
    <r>
      <rPr>
        <b/>
        <sz val="8.5"/>
        <color indexed="8"/>
        <rFont val="Times New Roman"/>
        <family val="1"/>
        <charset val="204"/>
      </rPr>
      <t xml:space="preserve">Задача 1.2. </t>
    </r>
    <r>
      <rPr>
        <sz val="8.5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</si>
  <si>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 xml:space="preserve"> Количество детей и подростков, охваченных организованными формами отдыха и досуга</t>
    </r>
  </si>
  <si>
    <r>
      <rPr>
        <b/>
        <sz val="8.5"/>
        <color indexed="8"/>
        <rFont val="Times New Roman"/>
        <family val="1"/>
        <charset val="204"/>
      </rPr>
      <t>Мероприятие 1.1.1</t>
    </r>
    <r>
      <rPr>
        <sz val="8.5"/>
        <color indexed="8"/>
        <rFont val="Times New Roman"/>
        <family val="1"/>
        <charset val="204"/>
      </rPr>
      <t>. Обеспечение деятельности подведомственных организаций</t>
    </r>
  </si>
  <si>
    <r>
      <rPr>
        <b/>
        <sz val="8.5"/>
        <color indexed="8"/>
        <rFont val="Times New Roman"/>
        <family val="1"/>
        <charset val="204"/>
      </rPr>
      <t>Показатель 1</t>
    </r>
    <r>
      <rPr>
        <sz val="8.5"/>
        <color indexed="8"/>
        <rFont val="Times New Roman"/>
        <family val="1"/>
        <charset val="204"/>
      </rPr>
      <t>. 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</si>
  <si>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>Доля выпускников 9 классов образовательных организаций общего образования, получивших аттестат об основном общем образовании, в общей численности обучающихся 9 классов</t>
    </r>
  </si>
  <si>
    <r>
      <rPr>
        <b/>
        <sz val="8.5"/>
        <rFont val="Times New Roman"/>
        <family val="1"/>
        <charset val="204"/>
      </rPr>
      <t>Показатель 3.</t>
    </r>
    <r>
      <rPr>
        <sz val="8.5"/>
        <rFont val="Times New Roman"/>
        <family val="1"/>
        <charset val="204"/>
      </rPr>
      <t xml:space="preserve"> Доля выпускников 11 (12) классов образовательных организаций общего образования, получивших аттестат о среднем общем образовании, в общей численности обучающихся 11(12) классов</t>
    </r>
  </si>
  <si>
    <r>
      <rPr>
        <b/>
        <sz val="8.5"/>
        <rFont val="Times New Roman"/>
        <family val="1"/>
        <charset val="204"/>
      </rPr>
      <t xml:space="preserve">Мероприятие 1.1.2. </t>
    </r>
    <r>
      <rPr>
        <sz val="8.5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</si>
  <si>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t xml:space="preserve">Показатель 1. </t>
    </r>
    <r>
      <rPr>
        <sz val="8.5"/>
        <rFont val="Times New Roman"/>
        <family val="1"/>
        <charset val="204"/>
      </rPr>
      <t xml:space="preserve">Количество проведенных мероприятий  </t>
    </r>
  </si>
  <si>
    <r>
      <rPr>
        <b/>
        <sz val="8.5"/>
        <rFont val="Times New Roman"/>
        <family val="1"/>
        <charset val="204"/>
      </rPr>
      <t xml:space="preserve">Мероприятие 1.1.3. </t>
    </r>
    <r>
      <rPr>
        <sz val="8.5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</si>
  <si>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r>
      <t xml:space="preserve">Показатель 2. </t>
    </r>
    <r>
      <rPr>
        <sz val="8.5"/>
        <rFont val="Times New Roman"/>
        <family val="1"/>
        <charset val="204"/>
      </rPr>
      <t>Количество учреждений, участвующих в оптимизации сети</t>
    </r>
  </si>
  <si>
    <r>
      <rPr>
        <b/>
        <sz val="8.5"/>
        <color indexed="8"/>
        <rFont val="Times New Roman"/>
        <family val="1"/>
        <charset val="204"/>
      </rPr>
      <t xml:space="preserve">Цель 1. </t>
    </r>
    <r>
      <rPr>
        <sz val="8.5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</si>
  <si>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Количество организаций образования и спорта, в которых реализованы мероприятия, направленные на модернизацию существующей инфраструктуры</t>
    </r>
  </si>
  <si>
    <r>
      <rPr>
        <b/>
        <sz val="8.5"/>
        <color indexed="8"/>
        <rFont val="Times New Roman"/>
        <family val="1"/>
        <charset val="204"/>
      </rPr>
      <t xml:space="preserve">Показатель 1.  </t>
    </r>
    <r>
      <rPr>
        <sz val="8.5"/>
        <color indexed="8"/>
        <rFont val="Times New Roman"/>
        <family val="1"/>
        <charset val="204"/>
      </rPr>
      <t>Количество детей и подростков, охваченных организованными формами отдыха и досуга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</si>
  <si>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Доля детей и подростков, охваченных воспитательной работой в каникулярное время, от общего числа детей, посещающих лагеря с дневным пребыванием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</si>
  <si>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детей и подростков, отдохнувших в лагерях с дневным пребыванием при образовательных организациях</t>
    </r>
  </si>
  <si>
    <r>
      <rPr>
        <b/>
        <sz val="8.5"/>
        <rFont val="Times New Roman"/>
        <family val="1"/>
        <charset val="204"/>
      </rPr>
      <t xml:space="preserve">Задача 1.2. </t>
    </r>
    <r>
      <rPr>
        <sz val="8.5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</si>
  <si>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детей и подростков, приобщенных к здоровому образу жизни, от общего числа детей, посещающих лагеря с дневным пребыванием</t>
    </r>
  </si>
  <si>
    <r>
      <rPr>
        <b/>
        <sz val="8.5"/>
        <rFont val="Times New Roman"/>
        <family val="1"/>
        <charset val="204"/>
      </rPr>
      <t>Мероприятие 1.2.1.</t>
    </r>
    <r>
      <rPr>
        <sz val="8.5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</si>
  <si>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образовательных организаций, в которых проведены мероприятия по формированию здорового образа жизни, от общего количества образовательных организаций, открывших лагеря с дневным пребыванием  </t>
    </r>
  </si>
  <si>
    <r>
      <rPr>
        <b/>
        <sz val="8.5"/>
        <rFont val="Times New Roman"/>
        <family val="1"/>
        <charset val="204"/>
      </rPr>
      <t xml:space="preserve">Задача 1.3. </t>
    </r>
    <r>
      <rPr>
        <sz val="8.5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</si>
  <si>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Доля организаций, в которых созданы условия для реализации услуг по обеспечению отдыха детей, от общего числа организаций, реализующих услуги по обеспечению отдыха детей</t>
    </r>
  </si>
  <si>
    <r>
      <rPr>
        <b/>
        <sz val="8.5"/>
        <rFont val="Times New Roman"/>
        <family val="1"/>
        <charset val="204"/>
      </rPr>
      <t>Мероприятие 1.3.1.</t>
    </r>
    <r>
      <rPr>
        <sz val="8.5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</si>
  <si>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.5"/>
        <rFont val="Times New Roman"/>
        <family val="1"/>
        <charset val="204"/>
      </rPr>
      <t xml:space="preserve">Задача 1.4. </t>
    </r>
    <r>
      <rPr>
        <sz val="8.5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</si>
  <si>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подростков, охваченных общественно-полезной деятельностью в каникулярное время, от общего количества подростков, занятых в ремонтных бригадах, пришкольных участках, организованных на базе муниципальных образовательных организаций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</si>
  <si>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 xml:space="preserve"> Количество подростков, занятых в ремонтных бригадах, пришкольных участках, организованных на базе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</si>
  <si>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 xml:space="preserve">Задача 1.5. </t>
    </r>
    <r>
      <rPr>
        <sz val="8.5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</si>
  <si>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Доля детей и подростков, охваченных организованными формами досуга, от общего количества детей и подростков, охваченных досугом</t>
    </r>
  </si>
  <si>
    <r>
      <rPr>
        <b/>
        <sz val="8.5"/>
        <color indexed="8"/>
        <rFont val="Times New Roman"/>
        <family val="1"/>
        <charset val="204"/>
      </rPr>
      <t>Показатель 1</t>
    </r>
    <r>
      <rPr>
        <sz val="8.5"/>
        <color indexed="8"/>
        <rFont val="Times New Roman"/>
        <family val="1"/>
        <charset val="204"/>
      </rPr>
      <t>. Количество детей и подростков, охваченных досугом на базе подростковых клубов</t>
    </r>
  </si>
  <si>
    <r>
      <rPr>
        <b/>
        <sz val="8.5"/>
        <rFont val="Times New Roman"/>
        <family val="1"/>
        <charset val="204"/>
      </rPr>
      <t xml:space="preserve">Мероприятие 1.5.4. </t>
    </r>
    <r>
      <rPr>
        <sz val="8.5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</si>
  <si>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Количество детей и подростков, охваченных досугом в организациях дополнительного образования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</si>
  <si>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детей и подростков, охваченных культурно-массовыми мероприятиями</t>
    </r>
  </si>
  <si>
    <r>
      <rPr>
        <b/>
        <sz val="8.5"/>
        <rFont val="Times New Roman"/>
        <family val="1"/>
        <charset val="204"/>
      </rPr>
      <t xml:space="preserve">Показатель 3. </t>
    </r>
    <r>
      <rPr>
        <sz val="8.5"/>
        <rFont val="Times New Roman"/>
        <family val="1"/>
        <charset val="204"/>
      </rPr>
      <t xml:space="preserve">Количество детей в возрасте 5-18 лет, получающих услуги по дополнительному образованию в муниципальных организациях дополнительного образования, подведомственных управлению образования  </t>
    </r>
  </si>
  <si>
    <r>
      <rPr>
        <b/>
        <sz val="8.5"/>
        <rFont val="Times New Roman"/>
        <family val="1"/>
        <charset val="204"/>
      </rPr>
      <t xml:space="preserve">Мероприятие 1.4.1. </t>
    </r>
    <r>
      <rPr>
        <sz val="8.5"/>
        <rFont val="Times New Roman"/>
        <family val="1"/>
        <charset val="204"/>
      </rPr>
      <t>Организация работы на пришкольных участках, в ремонтных бригадах, организованных на базе муниципальных образовательных организаций города</t>
    </r>
  </si>
  <si>
    <r>
      <rPr>
        <b/>
        <sz val="8.5"/>
        <rFont val="Times New Roman"/>
        <family val="1"/>
        <charset val="204"/>
      </rPr>
      <t>Мероприятие 1.1.1.</t>
    </r>
    <r>
      <rPr>
        <sz val="8.5"/>
        <rFont val="Times New Roman"/>
        <family val="1"/>
        <charset val="204"/>
      </rPr>
      <t xml:space="preserve"> Организация работы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</si>
  <si>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.5"/>
        <rFont val="Times New Roman"/>
        <family val="1"/>
        <charset val="204"/>
      </rPr>
      <t>Задача. 1.1.</t>
    </r>
    <r>
      <rPr>
        <sz val="8.5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</si>
  <si>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.5"/>
        <rFont val="Times New Roman"/>
        <family val="1"/>
        <charset val="204"/>
      </rPr>
      <t>Цель 1.</t>
    </r>
    <r>
      <rPr>
        <sz val="8.5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</si>
  <si>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.5"/>
        <rFont val="Times New Roman"/>
        <family val="1"/>
        <charset val="204"/>
      </rPr>
      <t>Основное мероприятие.</t>
    </r>
    <r>
      <rPr>
        <sz val="8.5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</si>
  <si>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.5"/>
        <rFont val="Times New Roman"/>
        <family val="1"/>
        <charset val="204"/>
      </rPr>
      <t>Задача 1.5.</t>
    </r>
    <r>
      <rPr>
        <sz val="8.5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</si>
  <si>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организаций, реализующих услуги по обеспечению отдыха детей, в которых осуществляется мониторинг за качеством и безопасностью предоставляемых услуг, в том числе услуги питания, организация досуга, соблюдение техники безопасности, от общего числа организаций, реализующих услуги по обеспечению отдыха детей</t>
    </r>
  </si>
  <si>
    <r>
      <rPr>
        <b/>
        <sz val="8.5"/>
        <rFont val="Times New Roman"/>
        <family val="1"/>
        <charset val="204"/>
      </rPr>
      <t>Задача 1.1.</t>
    </r>
    <r>
      <rPr>
        <sz val="8.5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</si>
  <si>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r>
      <rPr>
        <b/>
        <sz val="8.5"/>
        <rFont val="Times New Roman"/>
        <family val="1"/>
        <charset val="204"/>
      </rPr>
      <t>Задача 2.1.</t>
    </r>
    <r>
      <rPr>
        <sz val="8.5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Астрахани.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</si>
  <si>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охваченных медицинским обслуживанием в медицинских кабинетах муниципальных образовательных организаций города Астрахани, приведенных в соответствие с требованиями, предъявляемыми для осуществления медицинской деятельности от общего количества обучающихся в муниципальных образовательных организациях </t>
    </r>
  </si>
  <si>
    <r>
      <rPr>
        <b/>
        <sz val="8.5"/>
        <rFont val="Times New Roman"/>
        <family val="1"/>
        <charset val="204"/>
      </rPr>
      <t>Мероприятие 2.1.1.</t>
    </r>
    <r>
      <rPr>
        <sz val="8.5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</si>
  <si>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r>
      <rPr>
        <b/>
        <sz val="8.5"/>
        <rFont val="Times New Roman"/>
        <family val="1"/>
        <charset val="204"/>
      </rPr>
      <t>Задача 2.2.</t>
    </r>
    <r>
      <rPr>
        <sz val="8.5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</si>
  <si>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города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</t>
    </r>
  </si>
  <si>
    <t xml:space="preserve"> -</t>
  </si>
  <si>
    <r>
      <rPr>
        <b/>
        <sz val="8.5"/>
        <rFont val="Times New Roman"/>
        <family val="1"/>
        <charset val="204"/>
      </rPr>
      <t>Показатель 4.</t>
    </r>
    <r>
      <rPr>
        <sz val="8.5"/>
        <rFont val="Times New Roman"/>
        <family val="1"/>
        <charset val="204"/>
      </rPr>
      <t xml:space="preserve"> Доля педагогических работников общеобразовательных организаций, получивших вознаграждение за исполнение функций классного руководства, в общей численности педагогических работников данной категории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</si>
  <si>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учреждений, в которых проведены мероприятия по оптимизации расходов</t>
    </r>
    <r>
      <rPr>
        <sz val="8.5"/>
        <color rgb="FFFF0000"/>
        <rFont val="Times New Roman"/>
        <family val="1"/>
        <charset val="204"/>
      </rPr>
      <t xml:space="preserve"> 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</si>
  <si>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образовательных организаций города Астрахани, в которых произведено обновление медицинского оборудования с истекшим сроком действия в общем количестве муниципальных образовательных организаций города Астрахани</t>
    </r>
  </si>
  <si>
    <t>ед</t>
  </si>
  <si>
    <t>х</t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</si>
  <si>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образовательных организаций, исполнивших муниципальные задания в полном объеме   </t>
    </r>
  </si>
  <si>
    <t>-</t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</si>
  <si>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получающих начальное общее образование, получающих бесплатное горячее питание, к общему количеству обучающихся, получающих начальное общее образование в муниципальных общеобразовательных организациях города Астрахани</t>
    </r>
  </si>
  <si>
    <r>
      <rPr>
        <b/>
        <sz val="8.5"/>
        <rFont val="Times New Roman"/>
        <family val="1"/>
        <charset val="204"/>
      </rPr>
      <t>Показатель 2</t>
    </r>
    <r>
      <rPr>
        <sz val="8.5"/>
        <rFont val="Times New Roman"/>
        <family val="1"/>
        <charset val="204"/>
      </rPr>
      <t>. Доля муниципальных общеобразовательных организаций г. Астрахани, в которых созданы условия для обеспечения доступности горячего питания</t>
    </r>
  </si>
  <si>
    <r>
      <rPr>
        <b/>
        <sz val="8.5"/>
        <rFont val="Times New Roman"/>
        <family val="1"/>
        <charset val="204"/>
      </rPr>
      <t>Цель 2.</t>
    </r>
    <r>
      <rPr>
        <sz val="8.5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</si>
  <si>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.5"/>
        <rFont val="Times New Roman"/>
        <family val="1"/>
        <charset val="204"/>
      </rPr>
      <t>Показатель 2.</t>
    </r>
    <r>
      <rPr>
        <sz val="8.5"/>
        <rFont val="Times New Roman"/>
        <family val="1"/>
        <charset val="204"/>
      </rPr>
      <t xml:space="preserve"> Доля муниципальных общеобразовательных организаций г. Астрахани, в которых созданы условия для обеспечения доступности горячего питания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</si>
  <si>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муниципальных общеобразовательных организаций г. Астрахани, обеспечивающих бесплатным горячим питанием обучающихся, получающих начальное общее образование, обучающихся с ограниченными возможностями здоровья, к общему количеству муниципальных общеобразовательных организаций города Астрахани</t>
    </r>
  </si>
  <si>
    <t>2025 год</t>
  </si>
  <si>
    <r>
      <t xml:space="preserve">Показатель 1. </t>
    </r>
    <r>
      <rPr>
        <sz val="8.5"/>
        <color indexed="8"/>
        <rFont val="Times New Roman"/>
        <family val="1"/>
        <charset val="204"/>
      </rPr>
      <t>Степень реализации задач Подпрограммы 3</t>
    </r>
  </si>
  <si>
    <t>ед. (мест)</t>
  </si>
  <si>
    <r>
      <rPr>
        <b/>
        <sz val="8.5"/>
        <color indexed="8"/>
        <rFont val="Times New Roman"/>
        <family val="1"/>
        <charset val="204"/>
      </rPr>
      <t>Задача 1.1.</t>
    </r>
    <r>
      <rPr>
        <sz val="8.5"/>
        <color indexed="8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</si>
  <si>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вновь построенных муниципальных образовательных организаций</t>
    </r>
  </si>
  <si>
    <r>
      <t xml:space="preserve">Показатель 2. </t>
    </r>
    <r>
      <rPr>
        <sz val="8.5"/>
        <rFont val="Times New Roman"/>
        <family val="1"/>
        <charset val="204"/>
      </rPr>
      <t>Доля объектов образования, в которых проведен капитальный ремонт, реконструкция, от общего количества запланированных на год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</si>
  <si>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Количество введенных новых мест в муниципальных образовательных организациях </t>
    </r>
  </si>
  <si>
    <r>
      <rPr>
        <b/>
        <sz val="8.5"/>
        <color indexed="8"/>
        <rFont val="Times New Roman"/>
        <family val="1"/>
        <charset val="204"/>
      </rPr>
      <t>Показатель 1.</t>
    </r>
    <r>
      <rPr>
        <sz val="8.5"/>
        <color indexed="8"/>
        <rFont val="Times New Roman"/>
        <family val="1"/>
        <charset val="204"/>
      </rPr>
      <t xml:space="preserve"> Количество введенных новых мест в муниципальных дошкольных образовательных организациях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</si>
  <si>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отремонтированных объектов образования</t>
    </r>
  </si>
  <si>
    <r>
      <rPr>
        <b/>
        <sz val="8.5"/>
        <rFont val="Times New Roman"/>
        <family val="1"/>
        <charset val="204"/>
      </rPr>
      <t xml:space="preserve">Задача 1.6. </t>
    </r>
    <r>
      <rPr>
        <sz val="8.5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«Городской округ город Астрахань»</t>
    </r>
  </si>
  <si>
    <r>
      <t xml:space="preserve">Показатель 1. </t>
    </r>
    <r>
      <rPr>
        <sz val="8.5"/>
        <rFont val="Times New Roman"/>
        <family val="1"/>
        <charset val="204"/>
      </rPr>
      <t>Среднемесячная заработная плата педагогических работников муниципальных образовательных организаций дополнительного образования детей муниципального образования «Городской округ город Астрахань»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</si>
  <si>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«Городской округ 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</si>
  <si>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«Городской округ город Астрахань», в которых проведены мероприятия по приведению в соответствие с требованиями действующих СНиП, в общем количестве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</si>
  <si>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>Мероприятие 1.1.1</t>
    </r>
    <r>
      <rPr>
        <sz val="8.5"/>
        <rFont val="Times New Roman"/>
        <family val="1"/>
        <charset val="204"/>
      </rPr>
      <t xml:space="preserve">. Проведение текущего ремонта и благоустройство прилегающих территорий учреждений образования и спорта администрации муниципального образования «Городской округ город Астрахань»  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</si>
  <si>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 Количество учреждений образования и спорта администрации муниципального образования «Городской округ город Астрахань», здания которых приведены в соответствие с требованиями действующих СНиП </t>
    </r>
  </si>
  <si>
    <r>
      <rPr>
        <b/>
        <sz val="8.5"/>
        <color indexed="8"/>
        <rFont val="Times New Roman"/>
        <family val="1"/>
        <charset val="204"/>
      </rPr>
      <t xml:space="preserve">Показатель 1. </t>
    </r>
    <r>
      <rPr>
        <sz val="8.5"/>
        <color indexed="8"/>
        <rFont val="Times New Roman"/>
        <family val="1"/>
        <charset val="204"/>
      </rPr>
      <t>Количество учреждений образования и спорта администрации муниципального образования «Городской округ город Астрахань», здания которых приведены в соответствие с требованиями пожарной, санитарно-эпидемиологической безопасности и доступности</t>
    </r>
  </si>
  <si>
    <r>
      <rPr>
        <b/>
        <sz val="8.5"/>
        <rFont val="Times New Roman"/>
        <family val="1"/>
        <charset val="204"/>
      </rPr>
      <t xml:space="preserve">Цель 1. </t>
    </r>
    <r>
      <rPr>
        <sz val="8.5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«Городской округ город Астрахань»</t>
    </r>
  </si>
  <si>
    <r>
      <rPr>
        <b/>
        <sz val="8.5"/>
        <rFont val="Times New Roman"/>
        <family val="1"/>
        <charset val="204"/>
      </rPr>
      <t>Цель 1</t>
    </r>
    <r>
      <rPr>
        <sz val="8.5"/>
        <rFont val="Times New Roman"/>
        <family val="1"/>
        <charset val="204"/>
      </rPr>
      <t>. Повышение степени доступности качественного образования на территории муниципального образования «Городской округ 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</si>
  <si>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.5"/>
        <rFont val="Times New Roman"/>
        <family val="1"/>
        <charset val="204"/>
      </rPr>
      <t>Показатель 1</t>
    </r>
    <r>
      <rPr>
        <sz val="8.5"/>
        <rFont val="Times New Roman"/>
        <family val="1"/>
        <charset val="204"/>
      </rPr>
      <t>. Доля организаций образования и спорта администрации муниципального образования «Городской округ 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</si>
  <si>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введенных новых мест в муниципальных образовательных организациях</t>
    </r>
  </si>
  <si>
    <r>
      <rPr>
        <b/>
        <sz val="8.5"/>
        <rFont val="Times New Roman"/>
        <family val="1"/>
        <charset val="204"/>
      </rPr>
      <t>Мероприятие 2.2.2.</t>
    </r>
    <r>
      <rPr>
        <sz val="8.5"/>
        <rFont val="Times New Roman"/>
        <family val="1"/>
        <charset val="204"/>
      </rPr>
      <t xml:space="preserve"> Обеспечение бесплатным двухразовым питанием обучающихся с ограниченными возможностями здоровья в общеобразовательных организациях 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</si>
  <si>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 с ограниченными возможностями здоровья, получающих бесплатное двухразовое питание, к общему количеству обучающихся с ограниченными возможностями здоровья в общеобразовательных организациях </t>
    </r>
  </si>
  <si>
    <r>
      <rPr>
        <b/>
        <sz val="8.5"/>
        <color indexed="8"/>
        <rFont val="Times New Roman"/>
        <family val="1"/>
        <charset val="204"/>
      </rPr>
      <t>Задача 1.1.</t>
    </r>
    <r>
      <rPr>
        <sz val="8.5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«Городской округ 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обучающихся. 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</si>
  <si>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реконструированных объектов образования (количество разработанных проектов)</t>
    </r>
  </si>
  <si>
    <r>
      <t xml:space="preserve">Задача 1.1. </t>
    </r>
    <r>
      <rPr>
        <sz val="8.5"/>
        <rFont val="Times New Roman"/>
        <family val="1"/>
        <charset val="204"/>
      </rPr>
      <t>Удовлетворение потребностей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«Городской округ город Астрахань»</t>
    </r>
  </si>
  <si>
    <r>
      <rPr>
        <b/>
        <sz val="8.5"/>
        <rFont val="Times New Roman"/>
        <family val="1"/>
        <charset val="204"/>
      </rPr>
      <t>Цель 1.</t>
    </r>
    <r>
      <rPr>
        <sz val="8.5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«Городской округ город Астрахань»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</si>
  <si>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</si>
  <si>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.5"/>
        <rFont val="Times New Roman"/>
        <family val="1"/>
        <charset val="204"/>
      </rPr>
      <t>Задача 1.1</t>
    </r>
    <r>
      <rPr>
        <sz val="8.5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</si>
  <si>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 муниципальных образовательных организаций, не посещающих или систематически пропускающих учебные занятия без уважительной причины, по отношению к общему количеству обучающихся</t>
    </r>
  </si>
  <si>
    <r>
      <rPr>
        <b/>
        <sz val="8.5"/>
        <rFont val="Times New Roman"/>
        <family val="1"/>
        <charset val="204"/>
      </rPr>
      <t>Мероприятие 1.1.1</t>
    </r>
    <r>
      <rPr>
        <sz val="8.5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</si>
  <si>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  муниципальных образовательных организаций, совершивших правонарушения и преступления, по отношению к общему количеству обучающихся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</si>
  <si>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>Доля родителей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родителей обучающихся</t>
    </r>
  </si>
  <si>
    <r>
      <rPr>
        <b/>
        <sz val="8.5"/>
        <rFont val="Times New Roman"/>
        <family val="1"/>
        <charset val="204"/>
      </rPr>
      <t xml:space="preserve">Задача 1.2. </t>
    </r>
    <r>
      <rPr>
        <sz val="8.5"/>
        <rFont val="Times New Roman"/>
        <family val="1"/>
        <charset val="204"/>
      </rPr>
      <t xml:space="preserve"> Организация профилактической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</si>
  <si>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принимающих участие в мероприятиях по пропаганде здорового образа жизни, по отношению к общему количеству обучающихся</t>
    </r>
  </si>
  <si>
    <r>
      <rPr>
        <b/>
        <sz val="8.5"/>
        <rFont val="Times New Roman"/>
        <family val="1"/>
        <charset val="204"/>
      </rPr>
      <t>Мероприятие 1.2.1</t>
    </r>
    <r>
      <rPr>
        <sz val="8.5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</si>
  <si>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.5"/>
        <rFont val="Times New Roman"/>
        <family val="1"/>
        <charset val="204"/>
      </rPr>
      <t>Показатель1.</t>
    </r>
    <r>
      <rPr>
        <sz val="8.5"/>
        <rFont val="Times New Roman"/>
        <family val="1"/>
        <charset val="204"/>
      </rPr>
      <t xml:space="preserve">  Доля родителей обучающихся, вовлеченных в профилактические мероприятия, направленные на формирование здорового образа жизни и профилактику всех форм зависимостей у обучающихся по отношению к общему количеству родителей обучающихся</t>
    </r>
  </si>
  <si>
    <r>
      <rPr>
        <b/>
        <sz val="8.5"/>
        <rFont val="Times New Roman"/>
        <family val="1"/>
        <charset val="204"/>
      </rPr>
      <t>Задача 1.3.</t>
    </r>
    <r>
      <rPr>
        <sz val="8.5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</si>
  <si>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принимающих участие в профилактических мероприятиях, направленных на формирование толерантного сознания и поведения обучающихся по отношению к общему количеству обучающихся 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</si>
  <si>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 xml:space="preserve">Доля педагогов, участвующих в профилактической работе по предупреждению совершения террористических актов, от общего числа педагогов 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</si>
  <si>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Количество образовательных организаций города Астрахани, осуществляющих профилактическую работу по формированию толерантного сознания и противодействия экстремизму у обучающихся</t>
    </r>
  </si>
  <si>
    <r>
      <rPr>
        <b/>
        <sz val="8.5"/>
        <rFont val="Times New Roman"/>
        <family val="1"/>
        <charset val="204"/>
      </rPr>
      <t>Задача 1.4.</t>
    </r>
    <r>
      <rPr>
        <sz val="8.5"/>
        <rFont val="Times New Roman"/>
        <family val="1"/>
        <charset val="204"/>
      </rPr>
      <t xml:space="preserve">  Профилактика правонарушений среди обучающихся в муниципальном образовании «Городской округ город Астрахань»</t>
    </r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</si>
  <si>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</si>
  <si>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.5"/>
        <rFont val="Times New Roman"/>
        <family val="1"/>
        <charset val="204"/>
      </rPr>
      <t xml:space="preserve">Показатель 2. </t>
    </r>
    <r>
      <rPr>
        <sz val="8.5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
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</si>
  <si>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>Количество образовательных организаций, участвующих в реализации муниципального социального заказа на оказание муниципальных услуг в социальной сфере по направлению деятельности «Реализация дополнительных образовательных программ (за исключением дополнительных предпрофессиональных программ в области искусств)»</t>
    </r>
  </si>
  <si>
    <t>2026 год</t>
  </si>
  <si>
    <r>
      <rPr>
        <b/>
        <sz val="8.5"/>
        <rFont val="Times New Roman"/>
        <family val="1"/>
        <charset val="204"/>
      </rPr>
      <t>Мероприятие 1.1.1.1.</t>
    </r>
    <r>
      <rPr>
        <sz val="8.5"/>
        <rFont val="Times New Roman"/>
        <family val="1"/>
        <charset val="204"/>
      </rPr>
      <t xml:space="preserve"> Реализация муниципального социального заказа на оказание муниципальных услуг в социальной сфере по направлению деятельности «Реализация дополнительных образовательных программ (за исключением дополнительных предпрофессиональных программ в области искусств)»</t>
    </r>
  </si>
  <si>
    <t>1 (1000)</t>
  </si>
  <si>
    <r>
      <t>Показатель 1. К</t>
    </r>
    <r>
      <rPr>
        <sz val="8.5"/>
        <rFont val="Times New Roman"/>
        <family val="1"/>
        <charset val="204"/>
      </rPr>
      <t>оличество отремонтированных объектов образования</t>
    </r>
  </si>
  <si>
    <r>
      <rPr>
        <b/>
        <sz val="8.5"/>
        <rFont val="Times New Roman"/>
        <family val="1"/>
        <charset val="204"/>
      </rPr>
      <t xml:space="preserve">Показатель 1. </t>
    </r>
    <r>
      <rPr>
        <sz val="8.5"/>
        <rFont val="Times New Roman"/>
        <family val="1"/>
        <charset val="204"/>
      </rPr>
      <t xml:space="preserve">Доля граждан, удовлетворенных доступностью и качеством получаемых образовательных услуг  </t>
    </r>
    <r>
      <rPr>
        <b/>
        <sz val="8.5"/>
        <rFont val="Times New Roman"/>
        <family val="1"/>
        <charset val="204"/>
      </rPr>
      <t xml:space="preserve">        </t>
    </r>
    <r>
      <rPr>
        <sz val="8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</si>
  <si>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r>
      <t xml:space="preserve">Приложение 1 </t>
    </r>
    <r>
      <rPr>
        <sz val="8.5"/>
        <color theme="1"/>
        <rFont val="Times New Roman"/>
        <family val="1"/>
        <charset val="204"/>
      </rPr>
      <t>к муниципальной программе муниципального образования «Городской округ город  Астрахань» "Развитие системы образования муниципального образования «Городской округ город  Астрахань»</t>
    </r>
  </si>
  <si>
    <t xml:space="preserve"> программных мероприятий, показателей (индикаторов) и результатов муниципальной программы «Развитие системы образования МО  «Городской округ город Астрахань»</t>
  </si>
  <si>
    <r>
      <t xml:space="preserve">Задача 1.3. </t>
    </r>
    <r>
      <rPr>
        <sz val="8.5"/>
        <rFont val="Times New Roman"/>
        <family val="1"/>
        <charset val="204"/>
      </rPr>
      <t>Повышение уровня обеспеченности населения МО «Городской округ город Астрахань» объектами образования</t>
    </r>
  </si>
  <si>
    <t>Управление по капитальному строительству администрации муниципального образования «Городской округ город Астрахань»</t>
  </si>
  <si>
    <r>
      <t xml:space="preserve">Показатель1.  </t>
    </r>
    <r>
      <rPr>
        <sz val="8.5"/>
        <rFont val="Times New Roman"/>
        <family val="1"/>
        <charset val="204"/>
      </rPr>
      <t xml:space="preserve">Количество образовательных учреждений, в которых проведено оснащение новых мест для обучающихся, воспитанников  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</si>
  <si>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обучающихся 10-х классов муниципальных образовательных организаций, проходящих подготовку по основам военной службы</t>
    </r>
  </si>
  <si>
    <r>
      <t xml:space="preserve">Показатель1.  </t>
    </r>
    <r>
      <rPr>
        <sz val="8.5"/>
        <rFont val="Times New Roman"/>
        <family val="1"/>
        <charset val="204"/>
      </rPr>
      <t xml:space="preserve">Количество образовательных учреждений в которых проведено оснащение новых мест для обучающихся, воспитанников  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</si>
  <si>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образовательных организаций, в которых  обновлена материально-техническая база для занятий детей физической культурой и спортом</t>
    </r>
  </si>
  <si>
    <t>Подпрограмма 2. «Приведение зданий и прилегающих территорий учреждений образования и спорта администрации муниципального образования «Городской округ 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безопасности»</t>
  </si>
  <si>
    <t>Подпрограмма 3. «Строительство, реконструкция и капитальный ремонт объектов
образования города Астрахани»</t>
  </si>
  <si>
    <r>
      <rPr>
        <b/>
        <sz val="8.5"/>
        <rFont val="Times New Roman"/>
        <family val="1"/>
        <charset val="204"/>
      </rPr>
      <t>Цель 1.</t>
    </r>
    <r>
      <rPr>
        <sz val="8.5"/>
        <rFont val="Times New Roman"/>
        <family val="1"/>
        <charset val="204"/>
      </rPr>
      <t xml:space="preserve"> Повышение уровня обеспеченности населения МО «Городской округ город Астрахань» объектами образования</t>
    </r>
  </si>
  <si>
    <t>Подпрограмма 4. «Психофизическая безопасность детей и подростков»</t>
  </si>
  <si>
    <r>
      <rPr>
        <b/>
        <sz val="8.5"/>
        <rFont val="Times New Roman"/>
        <family val="1"/>
        <charset val="204"/>
      </rPr>
      <t>Мероприятие 1.3.1.</t>
    </r>
    <r>
      <rPr>
        <sz val="8.5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«Городской округ город Астрахань» идей духовного единства и повышения культуры межконфессионального общения</t>
    </r>
  </si>
  <si>
    <r>
      <rPr>
        <b/>
        <sz val="8.5"/>
        <rFont val="Times New Roman"/>
        <family val="1"/>
        <charset val="204"/>
      </rPr>
      <t>Мероприятие 2.2.1.</t>
    </r>
    <r>
      <rPr>
        <sz val="8.5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общеобразовательных организациях муниципального образования «Городской округ город Астрахань»</t>
    </r>
  </si>
  <si>
    <t>Подпрограмма 5 «Организация отдыха и досуга детей и подростков города Астрахани»</t>
  </si>
  <si>
    <t>Управление культуры администрации МО «Город Астрахань»</t>
  </si>
  <si>
    <t>Муниципальная программа «Развитие системы образования МО «Городской округ город Астрахань»</t>
  </si>
  <si>
    <t>Подпрограмма 1.«Повышение доступности и качества дошкольного, общего и дополнительного образования»</t>
  </si>
  <si>
    <r>
      <rPr>
        <b/>
        <sz val="8.5"/>
        <rFont val="Times New Roman"/>
        <family val="1"/>
        <charset val="204"/>
      </rPr>
      <t>Показатель 1.</t>
    </r>
    <r>
      <rPr>
        <sz val="8.5"/>
        <rFont val="Times New Roman"/>
        <family val="1"/>
        <charset val="204"/>
      </rPr>
      <t xml:space="preserve"> Количество объектов образования администрации муниципального образования «Городской округ город Астрахань», в которых проведены мероприятия по модернизации системы электроснабжения зданий муниципальных общеобразовательных организаций </t>
    </r>
  </si>
  <si>
    <r>
      <rPr>
        <b/>
        <sz val="8.5"/>
        <color indexed="8"/>
        <rFont val="Times New Roman"/>
        <family val="1"/>
        <charset val="204"/>
      </rPr>
      <t>Мероприятие 1.5.1.</t>
    </r>
    <r>
      <rPr>
        <sz val="8.5"/>
        <color indexed="8"/>
        <rFont val="Times New Roman"/>
        <family val="1"/>
        <charset val="204"/>
      </rPr>
      <t xml:space="preserve"> Организация досуга детей на базе подростковых клубов МБУ «Центр развития молодежных инициати»</t>
    </r>
  </si>
  <si>
    <r>
      <t xml:space="preserve">Показатель 1. </t>
    </r>
    <r>
      <rPr>
        <sz val="8.5"/>
        <rFont val="Times New Roman"/>
        <family val="1"/>
        <charset val="204"/>
      </rPr>
      <t>Количество отремонтированных объектов образования</t>
    </r>
  </si>
  <si>
    <t>Текущий 2024 год</t>
  </si>
  <si>
    <t>Отчетный 2023 год</t>
  </si>
  <si>
    <t>2027 год</t>
  </si>
  <si>
    <t>1(1000)</t>
  </si>
  <si>
    <r>
      <rPr>
        <b/>
        <sz val="8.5"/>
        <rFont val="Times New Roman"/>
        <family val="1"/>
        <charset val="204"/>
      </rPr>
      <t>Мероприятие 1.1.1.</t>
    </r>
    <r>
      <rPr>
        <sz val="8.5"/>
        <rFont val="Times New Roman"/>
        <family val="1"/>
        <charset val="204"/>
      </rPr>
      <t xml:space="preserve"> Строительство школы на 1000 учащихся в границах пер. 2-й Железнодорожный, улиц 8-я Железнодорожная, Пражской, Румынской в Ленинском районе г. Астрахани</t>
    </r>
  </si>
  <si>
    <r>
      <rPr>
        <b/>
        <sz val="8.5"/>
        <rFont val="Times New Roman"/>
        <family val="1"/>
        <charset val="204"/>
      </rPr>
      <t xml:space="preserve">Мероприятие 1.1.2. </t>
    </r>
    <r>
      <rPr>
        <sz val="8.5"/>
        <rFont val="Times New Roman"/>
        <family val="1"/>
        <charset val="204"/>
      </rPr>
      <t xml:space="preserve">Проектирование, строительство и ввод в эксплуатацию объекта капитального строительства </t>
    </r>
    <r>
      <rPr>
        <b/>
        <sz val="8.5"/>
        <rFont val="Times New Roman"/>
        <family val="1"/>
        <charset val="204"/>
      </rPr>
      <t>«</t>
    </r>
    <r>
      <rPr>
        <sz val="8.5"/>
        <rFont val="Times New Roman"/>
        <family val="1"/>
        <charset val="204"/>
      </rPr>
      <t>Строительство дошкольного образовательного учреждения на 330 мест по ул. 8-я Железнодорожная в Ленинском районе г. Астрахани»</t>
    </r>
  </si>
  <si>
    <r>
      <rPr>
        <b/>
        <sz val="8.5"/>
        <rFont val="Times New Roman"/>
        <family val="1"/>
        <charset val="204"/>
      </rPr>
      <t xml:space="preserve">Мероприятие 1.1.3. </t>
    </r>
    <r>
      <rPr>
        <sz val="8.5"/>
        <rFont val="Times New Roman"/>
        <family val="1"/>
        <charset val="204"/>
      </rPr>
      <t>Капитальный ремонт, ремонт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</si>
  <si>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>Мероприятие 1.1.4.</t>
    </r>
    <r>
      <rPr>
        <sz val="8.5"/>
        <rFont val="Times New Roman"/>
        <family val="1"/>
        <charset val="204"/>
      </rPr>
      <t xml:space="preserve"> Строительство средней общеобразовательной школы на 1000 учащихся по адресу: г. Астрахань, ул. Н. Островского, 131</t>
    </r>
  </si>
  <si>
    <r>
      <rPr>
        <b/>
        <sz val="8.5"/>
        <rFont val="Times New Roman"/>
        <family val="1"/>
        <charset val="204"/>
      </rPr>
      <t>Мероприятие 1.1.5.</t>
    </r>
    <r>
      <rPr>
        <sz val="8.5"/>
        <rFont val="Times New Roman"/>
        <family val="1"/>
        <charset val="204"/>
      </rPr>
      <t xml:space="preserve"> Реконструкция муниципальных образовательных организаций (в том числе разработка ПСД)</t>
    </r>
  </si>
  <si>
    <t xml:space="preserve">Управление образования администрации МО «Городской округ город Астрахань» </t>
  </si>
  <si>
    <t>Управление образования администрации МО «Городской округ город Астрахань»</t>
  </si>
  <si>
    <t xml:space="preserve">Управление образования администрации МО «Городской округ город Астрахань», (МБОУ г. Астрахани)
</t>
  </si>
  <si>
    <t xml:space="preserve">Управление образования администрации МО «Городской округ город Астрахань»», (МБОУ г. Астрахани)
</t>
  </si>
  <si>
    <t>Управление образования администрации МО «Городской округ город Астрахань», (МБОУ г. Астрахани)</t>
  </si>
  <si>
    <t>Управление образования администрации МО «Городской округ город Астрахань», управление культуры администрации МО «Город Астрахань»</t>
  </si>
  <si>
    <t>Управление образования администрации МО «Городской округ город Астрахань»», управление культуры администрации МО «Город Астрахань»</t>
  </si>
  <si>
    <t>2025 - СОШ 28</t>
  </si>
  <si>
    <r>
      <t xml:space="preserve">Показатель1.  </t>
    </r>
    <r>
      <rPr>
        <sz val="8.5"/>
        <rFont val="Times New Roman"/>
        <family val="1"/>
        <charset val="204"/>
      </rPr>
      <t xml:space="preserve">Количество образовательных организаций, в которых проведено оснащение средствами обучения и воспитания
</t>
    </r>
  </si>
  <si>
    <r>
      <t xml:space="preserve">Показатель1.  </t>
    </r>
    <r>
      <rPr>
        <sz val="8.5"/>
        <rFont val="Times New Roman"/>
        <family val="1"/>
        <charset val="204"/>
      </rPr>
      <t xml:space="preserve">Количество общеобразовательных учреждений, в которых проведено оснащение средствами обучения и воспитания
</t>
    </r>
  </si>
  <si>
    <r>
      <rPr>
        <b/>
        <sz val="8.5"/>
        <rFont val="Times New Roman"/>
        <family val="1"/>
        <charset val="204"/>
      </rPr>
      <t>Мероприятие 1.1.6.</t>
    </r>
    <r>
      <rPr>
        <sz val="8.5"/>
        <rFont val="Times New Roman"/>
        <family val="1"/>
        <charset val="204"/>
      </rPr>
      <t xml:space="preserve"> Капитальный ремонт здания МБОУ МО г. Астрахани «СОШ № 32» по адресу: г. Астрахань, ул. Марфинская, строение 21</t>
    </r>
  </si>
  <si>
    <r>
      <rPr>
        <b/>
        <sz val="8.5"/>
        <color theme="1"/>
        <rFont val="Times New Roman"/>
        <family val="1"/>
        <charset val="204"/>
      </rPr>
      <t>Мероприятие 1.1.7.</t>
    </r>
    <r>
      <rPr>
        <sz val="8.5"/>
        <color theme="1"/>
        <rFont val="Times New Roman"/>
        <family val="1"/>
        <charset val="204"/>
      </rPr>
      <t xml:space="preserve"> Капитальный ремонт здания МБОУ МО г. Астрахани «СОШ № 12» по адресу: г. Астрахань, ул. Валерии Барсовой, 8, корп. 1</t>
    </r>
  </si>
  <si>
    <r>
      <rPr>
        <b/>
        <sz val="8.5"/>
        <rFont val="Times New Roman"/>
        <family val="1"/>
        <charset val="204"/>
      </rPr>
      <t>Мероприятие 1.1.8.</t>
    </r>
    <r>
      <rPr>
        <sz val="8.5"/>
        <rFont val="Times New Roman"/>
        <family val="1"/>
        <charset val="204"/>
      </rPr>
      <t xml:space="preserve"> Капитальный ремонт здания МБОУ г. Астрахани "Лицей № 1" (обособленное подразделение) по адресу: г. Астрахань, ул. Ленина, 17</t>
    </r>
  </si>
  <si>
    <r>
      <rPr>
        <b/>
        <sz val="8.5"/>
        <color theme="1"/>
        <rFont val="Times New Roman"/>
        <family val="1"/>
        <charset val="204"/>
      </rPr>
      <t xml:space="preserve">Мероприятие 1.1.9. </t>
    </r>
    <r>
      <rPr>
        <sz val="8.5"/>
        <color theme="1"/>
        <rFont val="Times New Roman"/>
        <family val="1"/>
        <charset val="204"/>
      </rPr>
      <t xml:space="preserve">Капитальный ремонт здания МБОУ г. Астрахани "Гимназия № 1" (обособленное подразделение) по адресу: г. Астрахань, ул. Комсомольская Набережная, 12 а </t>
    </r>
  </si>
  <si>
    <r>
      <rPr>
        <b/>
        <sz val="8.5"/>
        <color theme="1"/>
        <rFont val="Times New Roman"/>
        <family val="1"/>
        <charset val="204"/>
      </rPr>
      <t>Мероприятие 1.1.10.</t>
    </r>
    <r>
      <rPr>
        <sz val="8.5"/>
        <color theme="1"/>
        <rFont val="Times New Roman"/>
        <family val="1"/>
        <charset val="204"/>
      </rPr>
      <t xml:space="preserve"> Капитальный ремонт здания МБОУ г. Астрахани "СОШ № 66" по адресу: г. Астрахань, ул. Космонавта В. Комарова, 53)</t>
    </r>
  </si>
  <si>
    <r>
      <t xml:space="preserve">Мероприятие 1.1.4. </t>
    </r>
    <r>
      <rPr>
        <sz val="8.5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</si>
  <si>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t xml:space="preserve">Мероприятие 1.1.5.  </t>
    </r>
    <r>
      <rPr>
        <sz val="8.5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</si>
  <si>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t xml:space="preserve"> Мероприятие 1.1.6. </t>
    </r>
    <r>
      <rPr>
        <sz val="8.5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</si>
  <si>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t xml:space="preserve">Мероприятие 1.1.7. </t>
    </r>
    <r>
      <rPr>
        <sz val="8.5"/>
        <rFont val="Times New Roman"/>
        <family val="1"/>
        <charset val="204"/>
      </rPr>
      <t>Создание дополнительных мест в действующей сети муниципальных образовательных организаций</t>
    </r>
  </si>
  <si>
    <r>
      <rPr>
        <b/>
        <sz val="8.5"/>
        <rFont val="Times New Roman"/>
        <family val="1"/>
        <charset val="204"/>
      </rPr>
      <t>Мероприятие 1.1.8.</t>
    </r>
    <r>
      <rPr>
        <sz val="8.5"/>
        <rFont val="Times New Roman"/>
        <family val="1"/>
        <charset val="204"/>
      </rPr>
      <t xml:space="preserve"> Оснащение средствами обучения и воспитания зданий муниципальных общеобразовательных организаций</t>
    </r>
  </si>
  <si>
    <r>
      <rPr>
        <b/>
        <sz val="8.5"/>
        <rFont val="Times New Roman"/>
        <family val="1"/>
        <charset val="204"/>
      </rPr>
      <t>Мероприятие 1.1.9.</t>
    </r>
    <r>
      <rPr>
        <sz val="8.5"/>
        <rFont val="Times New Roman"/>
        <family val="1"/>
        <charset val="204"/>
      </rPr>
      <t xml:space="preserve">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регионального проекта «Успех каждого ребенка (Астраханскоя область)» в рамках федерального проекта «Успех каждого ребенка» </t>
    </r>
  </si>
  <si>
    <r>
      <rPr>
        <b/>
        <sz val="8.5"/>
        <rFont val="Times New Roman"/>
        <family val="1"/>
        <charset val="204"/>
      </rPr>
      <t>Мероприятие 1.1.10.</t>
    </r>
    <r>
      <rPr>
        <sz val="8.5"/>
        <rFont val="Times New Roman"/>
        <family val="1"/>
        <charset val="204"/>
      </rPr>
      <t xml:space="preserve"> Оснащение средствами обучения и воспитания зданий муниципальных образовательных организаций, осуществляющих образовательную деятельность по образовательным программам дошкольного образования</t>
    </r>
  </si>
  <si>
    <t>2025 - Лицей 1, 2026 - Гимназия 1</t>
  </si>
  <si>
    <t>2025 - СОШ 12 и 32, 2027 - СОШ 66</t>
  </si>
  <si>
    <r>
      <rPr>
        <b/>
        <sz val="8.5"/>
        <rFont val="Times New Roman"/>
        <family val="1"/>
        <charset val="204"/>
      </rPr>
      <t xml:space="preserve">Мероприятие 1.1.2. </t>
    </r>
    <r>
      <rPr>
        <sz val="8.5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в учреждениях образования и спорта администрации муниципального образования «Городской округ город Астрахань»  </t>
    </r>
  </si>
  <si>
    <r>
      <rPr>
        <b/>
        <sz val="8.5"/>
        <rFont val="Times New Roman"/>
        <family val="1"/>
        <charset val="204"/>
      </rPr>
      <t>Мероприятие 1.1.3.</t>
    </r>
    <r>
      <rPr>
        <sz val="8.5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</si>
  <si>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r>
      <rPr>
        <b/>
        <sz val="8.5"/>
        <rFont val="Times New Roman"/>
        <family val="1"/>
        <charset val="204"/>
      </rPr>
      <t>Мероприятие 1.1.4.</t>
    </r>
    <r>
      <rPr>
        <sz val="8.5"/>
        <rFont val="Times New Roman"/>
        <family val="1"/>
        <charset val="204"/>
      </rPr>
      <t xml:space="preserve">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"Совершенствование системы образования в Астраханской области" </t>
    </r>
  </si>
  <si>
    <r>
      <rPr>
        <b/>
        <sz val="8.5"/>
        <rFont val="Times New Roman"/>
        <family val="1"/>
        <charset val="204"/>
      </rPr>
      <t>Мероприятие 1.5.5.</t>
    </r>
    <r>
      <rPr>
        <sz val="8.5"/>
        <rFont val="Times New Roman"/>
        <family val="1"/>
        <charset val="204"/>
      </rPr>
      <t xml:space="preserve">  Культурно-массовые мероприятия для детей, в том числе посещающих лагеря с дневным пребыванием</t>
    </r>
  </si>
  <si>
    <t>Миляева</t>
  </si>
  <si>
    <r>
      <rPr>
        <b/>
        <sz val="8.5"/>
        <color theme="1"/>
        <rFont val="Times New Roman"/>
        <family val="1"/>
        <charset val="204"/>
      </rPr>
      <t>Показатель 1.</t>
    </r>
    <r>
      <rPr>
        <sz val="8.5"/>
        <color theme="1"/>
        <rFont val="Times New Roman"/>
        <family val="1"/>
        <charset val="204"/>
      </rPr>
      <t xml:space="preserve"> Количество отремонтированных объектов образования</t>
    </r>
  </si>
  <si>
    <t>Управление образования администрации МО «Городской округ город Астрахань»,  управление культуры администрации МО «Город Астрахань»,управление по капитальному строительству администрации муниципального образования «Городской округ город Астрахань»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</si>
</sst>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.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9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16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16" fillId="0" borderId="0" xfId="0" applyFont="1" applyFill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1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top" wrapText="1"/>
    </xf>
    <xf numFmtId="0" fontId="0" fillId="0" borderId="0" xfId="0" applyFill="1" applyAlignment="1">
      <alignment horizontal="righ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</cellXfs>
  <cellStyles count="5">
    <cellStyle name="Excel Built-in Normal" xfId="1"/>
    <cellStyle name="Excel Built-in Normal 2" xfId="2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view="pageBreakPreview" zoomScale="90" zoomScaleNormal="120" zoomScaleSheetLayoutView="90" workbookViewId="0">
      <pane xSplit="3" ySplit="6" topLeftCell="D89" activePane="bottomRight" state="frozen"/>
      <selection pane="topRight" activeCell="D1" sqref="D1"/>
      <selection pane="bottomLeft" activeCell="A7" sqref="A7"/>
      <selection pane="bottomRight" activeCell="C92" sqref="C92"/>
    </sheetView>
  </sheetViews>
  <sheetFormatPr defaultColWidth="8.88671875" defaultRowHeight="11.4" x14ac:dyDescent="0.25"/>
  <cols>
    <col min="1" max="1" width="4.44140625" style="30" customWidth="1"/>
    <col min="2" max="2" width="35.88671875" style="31" customWidth="1"/>
    <col min="3" max="3" width="17.44140625" style="31" customWidth="1"/>
    <col min="4" max="4" width="33.44140625" style="31" customWidth="1"/>
    <col min="5" max="5" width="5.33203125" style="23" customWidth="1"/>
    <col min="6" max="6" width="8.33203125" style="23" customWidth="1"/>
    <col min="7" max="7" width="7.5546875" style="23" customWidth="1"/>
    <col min="8" max="13" width="8.6640625" style="29" customWidth="1"/>
    <col min="14" max="14" width="13.33203125" style="29" customWidth="1"/>
    <col min="15" max="15" width="16.109375" style="2" customWidth="1"/>
    <col min="16" max="16384" width="8.88671875" style="2"/>
  </cols>
  <sheetData>
    <row r="1" spans="1:14" ht="46.5" customHeight="1" x14ac:dyDescent="0.25">
      <c r="A1" s="18"/>
      <c r="B1" s="19"/>
      <c r="C1" s="20"/>
      <c r="D1" s="20"/>
      <c r="E1" s="21"/>
      <c r="F1" s="22"/>
      <c r="H1" s="24"/>
      <c r="I1" s="24"/>
      <c r="J1" s="84" t="s">
        <v>126</v>
      </c>
      <c r="K1" s="85"/>
      <c r="L1" s="85"/>
      <c r="M1" s="85"/>
      <c r="N1" s="85"/>
    </row>
    <row r="2" spans="1:14" x14ac:dyDescent="0.25">
      <c r="A2" s="90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2.5" customHeight="1" x14ac:dyDescent="0.25">
      <c r="A3" s="90" t="s">
        <v>127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ht="14.4" x14ac:dyDescent="0.25">
      <c r="A4" s="82" t="s">
        <v>0</v>
      </c>
      <c r="B4" s="82" t="s">
        <v>4</v>
      </c>
      <c r="C4" s="82" t="s">
        <v>6</v>
      </c>
      <c r="D4" s="82" t="s">
        <v>5</v>
      </c>
      <c r="E4" s="82" t="s">
        <v>3</v>
      </c>
      <c r="F4" s="82" t="s">
        <v>148</v>
      </c>
      <c r="G4" s="82" t="s">
        <v>147</v>
      </c>
      <c r="H4" s="91"/>
      <c r="I4" s="91"/>
      <c r="J4" s="91"/>
      <c r="K4" s="91"/>
      <c r="L4" s="92"/>
      <c r="M4" s="93"/>
      <c r="N4" s="82" t="s">
        <v>12</v>
      </c>
    </row>
    <row r="5" spans="1:14" ht="14.4" x14ac:dyDescent="0.25">
      <c r="A5" s="82"/>
      <c r="B5" s="82"/>
      <c r="C5" s="82"/>
      <c r="D5" s="82"/>
      <c r="E5" s="82"/>
      <c r="F5" s="82"/>
      <c r="G5" s="82"/>
      <c r="H5" s="82" t="s">
        <v>77</v>
      </c>
      <c r="I5" s="82"/>
      <c r="J5" s="82" t="s">
        <v>121</v>
      </c>
      <c r="K5" s="88"/>
      <c r="L5" s="82" t="s">
        <v>149</v>
      </c>
      <c r="M5" s="88"/>
      <c r="N5" s="82"/>
    </row>
    <row r="6" spans="1:14" ht="52.8" customHeight="1" x14ac:dyDescent="0.25">
      <c r="A6" s="82"/>
      <c r="B6" s="82"/>
      <c r="C6" s="82"/>
      <c r="D6" s="82"/>
      <c r="E6" s="82"/>
      <c r="F6" s="82"/>
      <c r="G6" s="82"/>
      <c r="H6" s="37" t="s">
        <v>1</v>
      </c>
      <c r="I6" s="37" t="s">
        <v>2</v>
      </c>
      <c r="J6" s="37" t="s">
        <v>1</v>
      </c>
      <c r="K6" s="37" t="s">
        <v>2</v>
      </c>
      <c r="L6" s="37" t="s">
        <v>1</v>
      </c>
      <c r="M6" s="37" t="s">
        <v>2</v>
      </c>
      <c r="N6" s="82"/>
    </row>
    <row r="7" spans="1:14" x14ac:dyDescent="0.25">
      <c r="A7" s="37">
        <v>1</v>
      </c>
      <c r="B7" s="38">
        <v>2</v>
      </c>
      <c r="C7" s="38">
        <v>3</v>
      </c>
      <c r="D7" s="38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</row>
    <row r="8" spans="1:14" x14ac:dyDescent="0.25">
      <c r="A8" s="37">
        <v>1</v>
      </c>
      <c r="B8" s="83" t="s">
        <v>142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77.6" customHeight="1" x14ac:dyDescent="0.25">
      <c r="A9" s="37">
        <v>2</v>
      </c>
      <c r="B9" s="33" t="s">
        <v>94</v>
      </c>
      <c r="C9" s="36" t="s">
        <v>186</v>
      </c>
      <c r="D9" s="33" t="s">
        <v>14</v>
      </c>
      <c r="E9" s="34" t="s">
        <v>7</v>
      </c>
      <c r="F9" s="4" t="s">
        <v>69</v>
      </c>
      <c r="G9" s="4" t="s">
        <v>69</v>
      </c>
      <c r="H9" s="52">
        <v>77.22</v>
      </c>
      <c r="I9" s="52">
        <v>77.22</v>
      </c>
      <c r="J9" s="4">
        <v>77.36</v>
      </c>
      <c r="K9" s="4">
        <v>77.36</v>
      </c>
      <c r="L9" s="4">
        <v>77.36</v>
      </c>
      <c r="M9" s="4">
        <v>77.36</v>
      </c>
      <c r="N9" s="4">
        <v>77.36</v>
      </c>
    </row>
    <row r="10" spans="1:14" ht="64.5" customHeight="1" x14ac:dyDescent="0.25">
      <c r="A10" s="37">
        <v>3</v>
      </c>
      <c r="B10" s="33" t="s">
        <v>55</v>
      </c>
      <c r="C10" s="36" t="s">
        <v>156</v>
      </c>
      <c r="D10" s="33" t="s">
        <v>70</v>
      </c>
      <c r="E10" s="1" t="s">
        <v>7</v>
      </c>
      <c r="F10" s="4" t="s">
        <v>69</v>
      </c>
      <c r="G10" s="4" t="s">
        <v>69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1:14" ht="60.75" customHeight="1" x14ac:dyDescent="0.25">
      <c r="A11" s="37">
        <v>4</v>
      </c>
      <c r="B11" s="33" t="s">
        <v>15</v>
      </c>
      <c r="C11" s="36" t="s">
        <v>157</v>
      </c>
      <c r="D11" s="33" t="s">
        <v>16</v>
      </c>
      <c r="E11" s="1" t="s">
        <v>7</v>
      </c>
      <c r="F11" s="4" t="s">
        <v>69</v>
      </c>
      <c r="G11" s="4" t="s">
        <v>69</v>
      </c>
      <c r="H11" s="3">
        <v>100</v>
      </c>
      <c r="I11" s="3">
        <v>100</v>
      </c>
      <c r="J11" s="3">
        <v>100</v>
      </c>
      <c r="K11" s="3">
        <v>100</v>
      </c>
      <c r="L11" s="3">
        <v>100</v>
      </c>
      <c r="M11" s="3">
        <v>100</v>
      </c>
      <c r="N11" s="3">
        <v>100</v>
      </c>
    </row>
    <row r="12" spans="1:14" ht="70.5" customHeight="1" x14ac:dyDescent="0.25">
      <c r="A12" s="82">
        <v>5</v>
      </c>
      <c r="B12" s="81" t="s">
        <v>53</v>
      </c>
      <c r="C12" s="36" t="s">
        <v>157</v>
      </c>
      <c r="D12" s="33" t="s">
        <v>17</v>
      </c>
      <c r="E12" s="1" t="s">
        <v>7</v>
      </c>
      <c r="F12" s="4" t="s">
        <v>69</v>
      </c>
      <c r="G12" s="4" t="s">
        <v>69</v>
      </c>
      <c r="H12" s="52">
        <v>86.25</v>
      </c>
      <c r="I12" s="52">
        <v>86.25</v>
      </c>
      <c r="J12" s="4">
        <v>86.37</v>
      </c>
      <c r="K12" s="4">
        <v>86.37</v>
      </c>
      <c r="L12" s="4">
        <v>86.37</v>
      </c>
      <c r="M12" s="4">
        <v>86.37</v>
      </c>
      <c r="N12" s="4">
        <v>86.37</v>
      </c>
    </row>
    <row r="13" spans="1:14" ht="103.8" customHeight="1" x14ac:dyDescent="0.25">
      <c r="A13" s="82"/>
      <c r="B13" s="81"/>
      <c r="C13" s="36" t="s">
        <v>157</v>
      </c>
      <c r="D13" s="33" t="s">
        <v>18</v>
      </c>
      <c r="E13" s="34" t="s">
        <v>7</v>
      </c>
      <c r="F13" s="4" t="s">
        <v>69</v>
      </c>
      <c r="G13" s="4" t="s">
        <v>69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 s="3">
        <v>100</v>
      </c>
      <c r="N13" s="3">
        <v>100</v>
      </c>
    </row>
    <row r="14" spans="1:14" ht="58.8" customHeight="1" x14ac:dyDescent="0.25">
      <c r="A14" s="82"/>
      <c r="B14" s="81"/>
      <c r="C14" s="36" t="s">
        <v>157</v>
      </c>
      <c r="D14" s="33" t="s">
        <v>50</v>
      </c>
      <c r="E14" s="1" t="s">
        <v>10</v>
      </c>
      <c r="F14" s="4" t="s">
        <v>69</v>
      </c>
      <c r="G14" s="4" t="s">
        <v>69</v>
      </c>
      <c r="H14" s="5">
        <v>17956</v>
      </c>
      <c r="I14" s="5">
        <v>17956</v>
      </c>
      <c r="J14" s="5">
        <v>17956</v>
      </c>
      <c r="K14" s="5">
        <v>17956</v>
      </c>
      <c r="L14" s="5">
        <v>17956</v>
      </c>
      <c r="M14" s="5">
        <v>17956</v>
      </c>
      <c r="N14" s="5">
        <f>H14+J14+L14</f>
        <v>53868</v>
      </c>
    </row>
    <row r="15" spans="1:14" ht="87.75" customHeight="1" x14ac:dyDescent="0.25">
      <c r="A15" s="37">
        <v>6</v>
      </c>
      <c r="B15" s="7" t="s">
        <v>19</v>
      </c>
      <c r="C15" s="36" t="s">
        <v>157</v>
      </c>
      <c r="D15" s="33" t="s">
        <v>95</v>
      </c>
      <c r="E15" s="34" t="s">
        <v>7</v>
      </c>
      <c r="F15" s="4" t="s">
        <v>69</v>
      </c>
      <c r="G15" s="4" t="s">
        <v>69</v>
      </c>
      <c r="H15" s="4">
        <v>30.82</v>
      </c>
      <c r="I15" s="4">
        <v>15.41</v>
      </c>
      <c r="J15" s="4">
        <v>30.82</v>
      </c>
      <c r="K15" s="4">
        <v>15.41</v>
      </c>
      <c r="L15" s="4">
        <v>30.82</v>
      </c>
      <c r="M15" s="4">
        <v>15.41</v>
      </c>
      <c r="N15" s="4">
        <v>30.82</v>
      </c>
    </row>
    <row r="16" spans="1:14" ht="90.6" customHeight="1" x14ac:dyDescent="0.25">
      <c r="A16" s="37">
        <v>7</v>
      </c>
      <c r="B16" s="6" t="s">
        <v>128</v>
      </c>
      <c r="C16" s="79" t="s">
        <v>129</v>
      </c>
      <c r="D16" s="14" t="s">
        <v>78</v>
      </c>
      <c r="E16" s="15" t="s">
        <v>7</v>
      </c>
      <c r="F16" s="8" t="s">
        <v>69</v>
      </c>
      <c r="G16" s="8" t="s">
        <v>69</v>
      </c>
      <c r="H16" s="34">
        <v>100</v>
      </c>
      <c r="I16" s="34" t="s">
        <v>71</v>
      </c>
      <c r="J16" s="34">
        <v>100</v>
      </c>
      <c r="K16" s="34" t="s">
        <v>71</v>
      </c>
      <c r="L16" s="34">
        <v>100</v>
      </c>
      <c r="M16" s="34" t="s">
        <v>71</v>
      </c>
      <c r="N16" s="34">
        <v>100</v>
      </c>
    </row>
    <row r="17" spans="1:14" ht="69.75" customHeight="1" x14ac:dyDescent="0.25">
      <c r="A17" s="37">
        <v>8</v>
      </c>
      <c r="B17" s="33" t="s">
        <v>117</v>
      </c>
      <c r="C17" s="36" t="s">
        <v>157</v>
      </c>
      <c r="D17" s="33" t="s">
        <v>118</v>
      </c>
      <c r="E17" s="34" t="s">
        <v>7</v>
      </c>
      <c r="F17" s="4" t="s">
        <v>69</v>
      </c>
      <c r="G17" s="4" t="s">
        <v>69</v>
      </c>
      <c r="H17" s="3">
        <v>92</v>
      </c>
      <c r="I17" s="66">
        <v>89.1</v>
      </c>
      <c r="J17" s="66">
        <v>93</v>
      </c>
      <c r="K17" s="66">
        <v>89.8</v>
      </c>
      <c r="L17" s="47">
        <v>93.5</v>
      </c>
      <c r="M17" s="47">
        <v>90</v>
      </c>
      <c r="N17" s="51">
        <v>93.5</v>
      </c>
    </row>
    <row r="18" spans="1:14" ht="85.2" customHeight="1" x14ac:dyDescent="0.25">
      <c r="A18" s="82">
        <v>9</v>
      </c>
      <c r="B18" s="81" t="s">
        <v>56</v>
      </c>
      <c r="C18" s="36" t="s">
        <v>157</v>
      </c>
      <c r="D18" s="33" t="s">
        <v>63</v>
      </c>
      <c r="E18" s="1" t="s">
        <v>7</v>
      </c>
      <c r="F18" s="4" t="s">
        <v>69</v>
      </c>
      <c r="G18" s="4" t="s">
        <v>69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 s="3">
        <v>100</v>
      </c>
      <c r="N18" s="3">
        <v>100</v>
      </c>
    </row>
    <row r="19" spans="1:14" ht="54" customHeight="1" x14ac:dyDescent="0.25">
      <c r="A19" s="82"/>
      <c r="B19" s="81"/>
      <c r="C19" s="36" t="s">
        <v>157</v>
      </c>
      <c r="D19" s="33" t="s">
        <v>73</v>
      </c>
      <c r="E19" s="1" t="s">
        <v>7</v>
      </c>
      <c r="F19" s="4" t="s">
        <v>69</v>
      </c>
      <c r="G19" s="4" t="s">
        <v>69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</row>
    <row r="20" spans="1:14" ht="79.5" customHeight="1" x14ac:dyDescent="0.25">
      <c r="A20" s="37">
        <v>10</v>
      </c>
      <c r="B20" s="33" t="s">
        <v>86</v>
      </c>
      <c r="C20" s="36" t="s">
        <v>161</v>
      </c>
      <c r="D20" s="7" t="s">
        <v>20</v>
      </c>
      <c r="E20" s="1" t="s">
        <v>10</v>
      </c>
      <c r="F20" s="4" t="s">
        <v>69</v>
      </c>
      <c r="G20" s="4" t="s">
        <v>69</v>
      </c>
      <c r="H20" s="66">
        <v>30930</v>
      </c>
      <c r="I20" s="66">
        <v>21658</v>
      </c>
      <c r="J20" s="66">
        <v>30930</v>
      </c>
      <c r="K20" s="66">
        <v>21655</v>
      </c>
      <c r="L20" s="66">
        <v>30930</v>
      </c>
      <c r="M20" s="66">
        <v>21655</v>
      </c>
      <c r="N20" s="66">
        <f>H20+J20+L20</f>
        <v>92790</v>
      </c>
    </row>
    <row r="21" spans="1:14" ht="14.25" customHeight="1" x14ac:dyDescent="0.25">
      <c r="A21" s="1">
        <v>11</v>
      </c>
      <c r="B21" s="83" t="s">
        <v>143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  <row r="22" spans="1:14" ht="58.8" customHeight="1" x14ac:dyDescent="0.25">
      <c r="A22" s="82">
        <v>12</v>
      </c>
      <c r="B22" s="81" t="s">
        <v>54</v>
      </c>
      <c r="C22" s="36" t="s">
        <v>157</v>
      </c>
      <c r="D22" s="33" t="s">
        <v>17</v>
      </c>
      <c r="E22" s="1" t="s">
        <v>7</v>
      </c>
      <c r="F22" s="4" t="s">
        <v>69</v>
      </c>
      <c r="G22" s="4" t="s">
        <v>69</v>
      </c>
      <c r="H22" s="52">
        <v>86.25</v>
      </c>
      <c r="I22" s="52">
        <v>86.25</v>
      </c>
      <c r="J22" s="4">
        <v>86.25</v>
      </c>
      <c r="K22" s="4">
        <v>86.25</v>
      </c>
      <c r="L22" s="4">
        <v>86.37</v>
      </c>
      <c r="M22" s="4">
        <v>86.37</v>
      </c>
      <c r="N22" s="4">
        <v>86.37</v>
      </c>
    </row>
    <row r="23" spans="1:14" ht="102.6" customHeight="1" x14ac:dyDescent="0.25">
      <c r="A23" s="82"/>
      <c r="B23" s="81"/>
      <c r="C23" s="36" t="s">
        <v>157</v>
      </c>
      <c r="D23" s="33" t="s">
        <v>119</v>
      </c>
      <c r="E23" s="34" t="s">
        <v>7</v>
      </c>
      <c r="F23" s="4" t="s">
        <v>69</v>
      </c>
      <c r="G23" s="4" t="s">
        <v>69</v>
      </c>
      <c r="H23" s="3">
        <v>100</v>
      </c>
      <c r="I23" s="3">
        <v>100</v>
      </c>
      <c r="J23" s="3">
        <v>100</v>
      </c>
      <c r="K23" s="3">
        <v>100</v>
      </c>
      <c r="L23" s="3">
        <v>100</v>
      </c>
      <c r="M23" s="3">
        <v>100</v>
      </c>
      <c r="N23" s="3">
        <v>100</v>
      </c>
    </row>
    <row r="24" spans="1:14" ht="60" customHeight="1" x14ac:dyDescent="0.25">
      <c r="A24" s="82"/>
      <c r="B24" s="81"/>
      <c r="C24" s="36" t="s">
        <v>157</v>
      </c>
      <c r="D24" s="33" t="s">
        <v>50</v>
      </c>
      <c r="E24" s="1" t="s">
        <v>10</v>
      </c>
      <c r="F24" s="4" t="s">
        <v>69</v>
      </c>
      <c r="G24" s="4" t="s">
        <v>69</v>
      </c>
      <c r="H24" s="5">
        <v>17956</v>
      </c>
      <c r="I24" s="5">
        <v>17956</v>
      </c>
      <c r="J24" s="5">
        <v>17956</v>
      </c>
      <c r="K24" s="5">
        <v>17956</v>
      </c>
      <c r="L24" s="5">
        <v>17956</v>
      </c>
      <c r="M24" s="5">
        <v>17956</v>
      </c>
      <c r="N24" s="5">
        <f>H24+J24+L24</f>
        <v>53868</v>
      </c>
    </row>
    <row r="25" spans="1:14" ht="64.8" x14ac:dyDescent="0.25">
      <c r="A25" s="37">
        <v>13</v>
      </c>
      <c r="B25" s="6" t="s">
        <v>101</v>
      </c>
      <c r="C25" s="36" t="s">
        <v>157</v>
      </c>
      <c r="D25" s="36" t="s">
        <v>125</v>
      </c>
      <c r="E25" s="34" t="s">
        <v>7</v>
      </c>
      <c r="F25" s="4" t="s">
        <v>69</v>
      </c>
      <c r="G25" s="4" t="s">
        <v>69</v>
      </c>
      <c r="H25" s="4">
        <v>82</v>
      </c>
      <c r="I25" s="4">
        <v>82</v>
      </c>
      <c r="J25" s="4">
        <v>82.5</v>
      </c>
      <c r="K25" s="4">
        <v>82.5</v>
      </c>
      <c r="L25" s="4">
        <v>82.5</v>
      </c>
      <c r="M25" s="4">
        <v>82.5</v>
      </c>
      <c r="N25" s="4">
        <v>82.5</v>
      </c>
    </row>
    <row r="26" spans="1:14" ht="90.6" customHeight="1" x14ac:dyDescent="0.25">
      <c r="A26" s="82">
        <v>14</v>
      </c>
      <c r="B26" s="94" t="s">
        <v>21</v>
      </c>
      <c r="C26" s="36" t="s">
        <v>157</v>
      </c>
      <c r="D26" s="25" t="s">
        <v>22</v>
      </c>
      <c r="E26" s="34" t="s">
        <v>7</v>
      </c>
      <c r="F26" s="4" t="s">
        <v>69</v>
      </c>
      <c r="G26" s="4" t="s">
        <v>69</v>
      </c>
      <c r="H26" s="3">
        <v>100</v>
      </c>
      <c r="I26" s="3">
        <v>100</v>
      </c>
      <c r="J26" s="3">
        <v>100</v>
      </c>
      <c r="K26" s="3">
        <v>100</v>
      </c>
      <c r="L26" s="3">
        <v>100</v>
      </c>
      <c r="M26" s="3">
        <v>100</v>
      </c>
      <c r="N26" s="3">
        <v>100</v>
      </c>
    </row>
    <row r="27" spans="1:14" ht="54" x14ac:dyDescent="0.25">
      <c r="A27" s="88"/>
      <c r="B27" s="95"/>
      <c r="C27" s="36" t="s">
        <v>157</v>
      </c>
      <c r="D27" s="33" t="s">
        <v>23</v>
      </c>
      <c r="E27" s="1" t="s">
        <v>7</v>
      </c>
      <c r="F27" s="4" t="s">
        <v>69</v>
      </c>
      <c r="G27" s="4" t="s">
        <v>69</v>
      </c>
      <c r="H27" s="66">
        <v>98.8</v>
      </c>
      <c r="I27" s="66">
        <v>93.4</v>
      </c>
      <c r="J27" s="66">
        <v>98.8</v>
      </c>
      <c r="K27" s="66">
        <v>93.4</v>
      </c>
      <c r="L27" s="66">
        <v>98.8</v>
      </c>
      <c r="M27" s="66">
        <v>93.4</v>
      </c>
      <c r="N27" s="66">
        <v>98.8</v>
      </c>
    </row>
    <row r="28" spans="1:14" ht="54" x14ac:dyDescent="0.25">
      <c r="A28" s="88"/>
      <c r="B28" s="95"/>
      <c r="C28" s="54" t="s">
        <v>157</v>
      </c>
      <c r="D28" s="33" t="s">
        <v>24</v>
      </c>
      <c r="E28" s="1" t="s">
        <v>7</v>
      </c>
      <c r="F28" s="4" t="s">
        <v>69</v>
      </c>
      <c r="G28" s="4" t="s">
        <v>69</v>
      </c>
      <c r="H28" s="66">
        <v>98.8</v>
      </c>
      <c r="I28" s="66">
        <v>98.5</v>
      </c>
      <c r="J28" s="66">
        <v>98.8</v>
      </c>
      <c r="K28" s="66">
        <v>98.5</v>
      </c>
      <c r="L28" s="66">
        <v>98.8</v>
      </c>
      <c r="M28" s="66">
        <v>98.5</v>
      </c>
      <c r="N28" s="66">
        <v>98.8</v>
      </c>
    </row>
    <row r="29" spans="1:14" ht="68.25" customHeight="1" x14ac:dyDescent="0.25">
      <c r="A29" s="88"/>
      <c r="B29" s="96"/>
      <c r="C29" s="54" t="s">
        <v>157</v>
      </c>
      <c r="D29" s="76" t="s">
        <v>65</v>
      </c>
      <c r="E29" s="1" t="s">
        <v>7</v>
      </c>
      <c r="F29" s="4" t="s">
        <v>69</v>
      </c>
      <c r="G29" s="4" t="s">
        <v>69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1:14" s="32" customFormat="1" ht="94.8" customHeight="1" x14ac:dyDescent="0.25">
      <c r="A30" s="61">
        <v>15</v>
      </c>
      <c r="B30" s="35" t="s">
        <v>122</v>
      </c>
      <c r="C30" s="54" t="s">
        <v>157</v>
      </c>
      <c r="D30" s="46" t="s">
        <v>120</v>
      </c>
      <c r="E30" s="45" t="s">
        <v>11</v>
      </c>
      <c r="F30" s="4" t="s">
        <v>69</v>
      </c>
      <c r="G30" s="4" t="s">
        <v>69</v>
      </c>
      <c r="H30" s="10">
        <v>3</v>
      </c>
      <c r="I30" s="10">
        <v>0</v>
      </c>
      <c r="J30" s="10">
        <v>3</v>
      </c>
      <c r="K30" s="10">
        <v>0</v>
      </c>
      <c r="L30" s="10">
        <v>3</v>
      </c>
      <c r="M30" s="10">
        <v>0</v>
      </c>
      <c r="N30" s="10">
        <v>3</v>
      </c>
    </row>
    <row r="31" spans="1:14" ht="54" x14ac:dyDescent="0.25">
      <c r="A31" s="44">
        <v>16</v>
      </c>
      <c r="B31" s="43" t="s">
        <v>25</v>
      </c>
      <c r="C31" s="54" t="s">
        <v>157</v>
      </c>
      <c r="D31" s="6" t="s">
        <v>26</v>
      </c>
      <c r="E31" s="1" t="s">
        <v>11</v>
      </c>
      <c r="F31" s="4" t="s">
        <v>69</v>
      </c>
      <c r="G31" s="4" t="s">
        <v>69</v>
      </c>
      <c r="H31" s="10">
        <v>30</v>
      </c>
      <c r="I31" s="10">
        <v>15</v>
      </c>
      <c r="J31" s="10">
        <v>30</v>
      </c>
      <c r="K31" s="10">
        <v>15</v>
      </c>
      <c r="L31" s="10">
        <v>30</v>
      </c>
      <c r="M31" s="10">
        <v>15</v>
      </c>
      <c r="N31" s="10">
        <f>H31+J31+L31</f>
        <v>90</v>
      </c>
    </row>
    <row r="32" spans="1:14" ht="32.4" x14ac:dyDescent="0.25">
      <c r="A32" s="82">
        <v>17</v>
      </c>
      <c r="B32" s="81" t="s">
        <v>27</v>
      </c>
      <c r="C32" s="81" t="s">
        <v>157</v>
      </c>
      <c r="D32" s="6" t="s">
        <v>66</v>
      </c>
      <c r="E32" s="1" t="s">
        <v>11</v>
      </c>
      <c r="F32" s="4" t="s">
        <v>69</v>
      </c>
      <c r="G32" s="4" t="s">
        <v>69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5" ht="21.6" x14ac:dyDescent="0.25">
      <c r="A33" s="82"/>
      <c r="B33" s="81"/>
      <c r="C33" s="81"/>
      <c r="D33" s="6" t="s">
        <v>28</v>
      </c>
      <c r="E33" s="1" t="s">
        <v>11</v>
      </c>
      <c r="F33" s="4" t="s">
        <v>69</v>
      </c>
      <c r="G33" s="4" t="s">
        <v>69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5" ht="45.75" customHeight="1" x14ac:dyDescent="0.3">
      <c r="A34" s="61">
        <v>18</v>
      </c>
      <c r="B34" s="6" t="s">
        <v>171</v>
      </c>
      <c r="C34" s="54" t="s">
        <v>157</v>
      </c>
      <c r="D34" s="6" t="s">
        <v>130</v>
      </c>
      <c r="E34" s="17" t="s">
        <v>68</v>
      </c>
      <c r="F34" s="4" t="s">
        <v>69</v>
      </c>
      <c r="G34" s="4" t="s">
        <v>69</v>
      </c>
      <c r="H34" s="78">
        <v>1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10">
        <f>H34+J34+L34</f>
        <v>1</v>
      </c>
      <c r="O34" s="77" t="s">
        <v>163</v>
      </c>
    </row>
    <row r="35" spans="1:15" ht="43.2" x14ac:dyDescent="0.25">
      <c r="A35" s="37">
        <v>19</v>
      </c>
      <c r="B35" s="6" t="s">
        <v>172</v>
      </c>
      <c r="C35" s="54" t="s">
        <v>157</v>
      </c>
      <c r="D35" s="6" t="s">
        <v>131</v>
      </c>
      <c r="E35" s="1" t="s">
        <v>10</v>
      </c>
      <c r="F35" s="4" t="s">
        <v>69</v>
      </c>
      <c r="G35" s="4" t="s">
        <v>69</v>
      </c>
      <c r="H35" s="67">
        <v>700</v>
      </c>
      <c r="I35" s="67">
        <v>700</v>
      </c>
      <c r="J35" s="67">
        <v>700</v>
      </c>
      <c r="K35" s="67">
        <v>700</v>
      </c>
      <c r="L35" s="67">
        <v>700</v>
      </c>
      <c r="M35" s="67">
        <v>700</v>
      </c>
      <c r="N35" s="67">
        <f>H35+J35+L35</f>
        <v>2100</v>
      </c>
    </row>
    <row r="36" spans="1:15" ht="85.8" customHeight="1" x14ac:dyDescent="0.25">
      <c r="A36" s="37">
        <v>20</v>
      </c>
      <c r="B36" s="6" t="s">
        <v>173</v>
      </c>
      <c r="C36" s="54" t="s">
        <v>157</v>
      </c>
      <c r="D36" s="6" t="s">
        <v>87</v>
      </c>
      <c r="E36" s="1" t="s">
        <v>13</v>
      </c>
      <c r="F36" s="4" t="s">
        <v>69</v>
      </c>
      <c r="G36" s="4" t="s">
        <v>69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80">
        <v>0</v>
      </c>
      <c r="O36" s="2" t="s">
        <v>184</v>
      </c>
    </row>
    <row r="37" spans="1:15" ht="58.8" customHeight="1" x14ac:dyDescent="0.25">
      <c r="A37" s="44">
        <v>21</v>
      </c>
      <c r="B37" s="6" t="s">
        <v>174</v>
      </c>
      <c r="C37" s="54" t="s">
        <v>157</v>
      </c>
      <c r="D37" s="6" t="s">
        <v>132</v>
      </c>
      <c r="E37" s="17" t="s">
        <v>11</v>
      </c>
      <c r="F37" s="4" t="s">
        <v>69</v>
      </c>
      <c r="G37" s="4" t="s">
        <v>69</v>
      </c>
      <c r="H37" s="10">
        <f>1-1</f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f>H37+J37+L37</f>
        <v>0</v>
      </c>
    </row>
    <row r="38" spans="1:15" ht="54" x14ac:dyDescent="0.3">
      <c r="A38" s="44">
        <v>22</v>
      </c>
      <c r="B38" s="74" t="s">
        <v>175</v>
      </c>
      <c r="C38" s="54" t="s">
        <v>157</v>
      </c>
      <c r="D38" s="6" t="s">
        <v>165</v>
      </c>
      <c r="E38" s="17" t="s">
        <v>11</v>
      </c>
      <c r="F38" s="4" t="s">
        <v>69</v>
      </c>
      <c r="G38" s="4" t="s">
        <v>69</v>
      </c>
      <c r="H38" s="10">
        <v>2</v>
      </c>
      <c r="I38" s="10">
        <v>0</v>
      </c>
      <c r="J38" s="10">
        <v>0</v>
      </c>
      <c r="K38" s="10">
        <v>0</v>
      </c>
      <c r="L38" s="10">
        <v>1</v>
      </c>
      <c r="M38" s="10">
        <v>0</v>
      </c>
      <c r="N38" s="10">
        <f>H38+J38+L38</f>
        <v>3</v>
      </c>
      <c r="O38" s="77" t="s">
        <v>179</v>
      </c>
    </row>
    <row r="39" spans="1:15" s="32" customFormat="1" ht="98.4" customHeight="1" x14ac:dyDescent="0.25">
      <c r="A39" s="44">
        <v>23</v>
      </c>
      <c r="B39" s="42" t="s">
        <v>176</v>
      </c>
      <c r="C39" s="54" t="s">
        <v>157</v>
      </c>
      <c r="D39" s="6" t="s">
        <v>133</v>
      </c>
      <c r="E39" s="17" t="s">
        <v>11</v>
      </c>
      <c r="F39" s="4" t="s">
        <v>69</v>
      </c>
      <c r="G39" s="4" t="s">
        <v>69</v>
      </c>
      <c r="H39" s="4" t="s">
        <v>69</v>
      </c>
      <c r="I39" s="4" t="s">
        <v>69</v>
      </c>
      <c r="J39" s="4" t="s">
        <v>69</v>
      </c>
      <c r="K39" s="4" t="s">
        <v>69</v>
      </c>
      <c r="L39" s="4" t="s">
        <v>69</v>
      </c>
      <c r="M39" s="4" t="s">
        <v>69</v>
      </c>
      <c r="N39" s="4" t="s">
        <v>69</v>
      </c>
    </row>
    <row r="40" spans="1:15" s="32" customFormat="1" ht="54" x14ac:dyDescent="0.3">
      <c r="A40" s="75">
        <v>24</v>
      </c>
      <c r="B40" s="74" t="s">
        <v>177</v>
      </c>
      <c r="C40" s="74" t="s">
        <v>157</v>
      </c>
      <c r="D40" s="6" t="s">
        <v>164</v>
      </c>
      <c r="E40" s="17" t="s">
        <v>11</v>
      </c>
      <c r="F40" s="4" t="s">
        <v>69</v>
      </c>
      <c r="G40" s="4" t="s">
        <v>69</v>
      </c>
      <c r="H40" s="10">
        <v>1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f>H40+J40+L40</f>
        <v>2</v>
      </c>
      <c r="O40" s="77" t="s">
        <v>178</v>
      </c>
    </row>
    <row r="41" spans="1:15" ht="27" customHeight="1" x14ac:dyDescent="0.25">
      <c r="A41" s="37">
        <v>25</v>
      </c>
      <c r="B41" s="87" t="s">
        <v>134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</row>
    <row r="42" spans="1:15" ht="93" customHeight="1" x14ac:dyDescent="0.25">
      <c r="A42" s="37">
        <v>26</v>
      </c>
      <c r="B42" s="7" t="s">
        <v>29</v>
      </c>
      <c r="C42" s="36" t="s">
        <v>158</v>
      </c>
      <c r="D42" s="33" t="s">
        <v>88</v>
      </c>
      <c r="E42" s="34" t="s">
        <v>7</v>
      </c>
      <c r="F42" s="3" t="s">
        <v>69</v>
      </c>
      <c r="G42" s="3" t="s">
        <v>69</v>
      </c>
      <c r="H42" s="4">
        <v>30.82</v>
      </c>
      <c r="I42" s="4">
        <v>15.41</v>
      </c>
      <c r="J42" s="4">
        <v>30.82</v>
      </c>
      <c r="K42" s="4">
        <v>15.41</v>
      </c>
      <c r="L42" s="4">
        <v>30.82</v>
      </c>
      <c r="M42" s="4">
        <v>15.41</v>
      </c>
      <c r="N42" s="4">
        <v>30.82</v>
      </c>
    </row>
    <row r="43" spans="1:15" ht="91.2" customHeight="1" x14ac:dyDescent="0.25">
      <c r="A43" s="37">
        <v>27</v>
      </c>
      <c r="B43" s="7" t="s">
        <v>99</v>
      </c>
      <c r="C43" s="36" t="s">
        <v>159</v>
      </c>
      <c r="D43" s="33" t="s">
        <v>89</v>
      </c>
      <c r="E43" s="34" t="s">
        <v>7</v>
      </c>
      <c r="F43" s="3" t="s">
        <v>69</v>
      </c>
      <c r="G43" s="3" t="s">
        <v>69</v>
      </c>
      <c r="H43" s="68">
        <v>22.96</v>
      </c>
      <c r="I43" s="68">
        <v>11.48</v>
      </c>
      <c r="J43" s="68">
        <v>22.96</v>
      </c>
      <c r="K43" s="68">
        <v>11.48</v>
      </c>
      <c r="L43" s="68">
        <v>22.96</v>
      </c>
      <c r="M43" s="68">
        <v>11.48</v>
      </c>
      <c r="N43" s="68">
        <v>22.96</v>
      </c>
    </row>
    <row r="44" spans="1:15" ht="74.25" customHeight="1" x14ac:dyDescent="0.25">
      <c r="A44" s="37">
        <v>28</v>
      </c>
      <c r="B44" s="33" t="s">
        <v>90</v>
      </c>
      <c r="C44" s="36" t="s">
        <v>158</v>
      </c>
      <c r="D44" s="33" t="s">
        <v>91</v>
      </c>
      <c r="E44" s="34" t="s">
        <v>8</v>
      </c>
      <c r="F44" s="3" t="s">
        <v>69</v>
      </c>
      <c r="G44" s="3" t="s">
        <v>69</v>
      </c>
      <c r="H44" s="69">
        <v>45</v>
      </c>
      <c r="I44" s="70">
        <v>22</v>
      </c>
      <c r="J44" s="71">
        <v>45</v>
      </c>
      <c r="K44" s="70">
        <v>22</v>
      </c>
      <c r="L44" s="71">
        <v>45</v>
      </c>
      <c r="M44" s="70">
        <v>22</v>
      </c>
      <c r="N44" s="71">
        <v>45</v>
      </c>
    </row>
    <row r="45" spans="1:15" ht="86.25" customHeight="1" x14ac:dyDescent="0.25">
      <c r="A45" s="37">
        <v>29</v>
      </c>
      <c r="B45" s="33" t="s">
        <v>180</v>
      </c>
      <c r="C45" s="36" t="s">
        <v>160</v>
      </c>
      <c r="D45" s="7" t="s">
        <v>92</v>
      </c>
      <c r="E45" s="34" t="s">
        <v>8</v>
      </c>
      <c r="F45" s="3" t="s">
        <v>69</v>
      </c>
      <c r="G45" s="3" t="s">
        <v>69</v>
      </c>
      <c r="H45" s="66">
        <v>15</v>
      </c>
      <c r="I45" s="67">
        <v>7</v>
      </c>
      <c r="J45" s="67">
        <v>15</v>
      </c>
      <c r="K45" s="67">
        <v>7</v>
      </c>
      <c r="L45" s="67">
        <v>15</v>
      </c>
      <c r="M45" s="67">
        <v>7</v>
      </c>
      <c r="N45" s="66">
        <v>15</v>
      </c>
    </row>
    <row r="46" spans="1:15" ht="75.75" customHeight="1" x14ac:dyDescent="0.25">
      <c r="A46" s="37">
        <v>30</v>
      </c>
      <c r="B46" s="74" t="s">
        <v>181</v>
      </c>
      <c r="C46" s="36" t="s">
        <v>160</v>
      </c>
      <c r="D46" s="7" t="s">
        <v>30</v>
      </c>
      <c r="E46" s="34" t="s">
        <v>8</v>
      </c>
      <c r="F46" s="3" t="s">
        <v>69</v>
      </c>
      <c r="G46" s="3" t="s">
        <v>69</v>
      </c>
      <c r="H46" s="66">
        <v>50</v>
      </c>
      <c r="I46" s="66">
        <v>25</v>
      </c>
      <c r="J46" s="66">
        <v>50</v>
      </c>
      <c r="K46" s="66">
        <v>25</v>
      </c>
      <c r="L46" s="66">
        <v>50</v>
      </c>
      <c r="M46" s="66">
        <v>25</v>
      </c>
      <c r="N46" s="66">
        <v>50</v>
      </c>
    </row>
    <row r="47" spans="1:15" ht="96" customHeight="1" x14ac:dyDescent="0.25">
      <c r="A47" s="47">
        <v>31</v>
      </c>
      <c r="B47" s="74" t="s">
        <v>182</v>
      </c>
      <c r="C47" s="58" t="s">
        <v>157</v>
      </c>
      <c r="D47" s="74" t="s">
        <v>144</v>
      </c>
      <c r="E47" s="48" t="s">
        <v>11</v>
      </c>
      <c r="F47" s="49" t="s">
        <v>69</v>
      </c>
      <c r="G47" s="49" t="s">
        <v>69</v>
      </c>
      <c r="H47" s="72">
        <v>1</v>
      </c>
      <c r="I47" s="72">
        <v>1</v>
      </c>
      <c r="J47" s="73">
        <v>0</v>
      </c>
      <c r="K47" s="73">
        <v>0</v>
      </c>
      <c r="L47" s="73">
        <v>0</v>
      </c>
      <c r="M47" s="73">
        <v>0</v>
      </c>
      <c r="N47" s="72">
        <v>0</v>
      </c>
    </row>
    <row r="48" spans="1:15" ht="29.25" customHeight="1" x14ac:dyDescent="0.25">
      <c r="A48" s="37">
        <v>32</v>
      </c>
      <c r="B48" s="83" t="s">
        <v>135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</row>
    <row r="49" spans="1:14" ht="88.2" customHeight="1" x14ac:dyDescent="0.25">
      <c r="A49" s="37">
        <v>33</v>
      </c>
      <c r="B49" s="57" t="s">
        <v>136</v>
      </c>
      <c r="C49" s="79" t="s">
        <v>129</v>
      </c>
      <c r="D49" s="14" t="s">
        <v>78</v>
      </c>
      <c r="E49" s="56" t="s">
        <v>7</v>
      </c>
      <c r="F49" s="8" t="s">
        <v>69</v>
      </c>
      <c r="G49" s="8" t="s">
        <v>69</v>
      </c>
      <c r="H49" s="56">
        <v>100</v>
      </c>
      <c r="I49" s="56" t="s">
        <v>71</v>
      </c>
      <c r="J49" s="56">
        <v>100</v>
      </c>
      <c r="K49" s="56" t="s">
        <v>71</v>
      </c>
      <c r="L49" s="56">
        <v>100</v>
      </c>
      <c r="M49" s="56" t="s">
        <v>71</v>
      </c>
      <c r="N49" s="56">
        <v>100</v>
      </c>
    </row>
    <row r="50" spans="1:14" ht="40.200000000000003" customHeight="1" x14ac:dyDescent="0.25">
      <c r="A50" s="82">
        <v>34</v>
      </c>
      <c r="B50" s="86" t="s">
        <v>80</v>
      </c>
      <c r="C50" s="97" t="s">
        <v>129</v>
      </c>
      <c r="D50" s="33" t="s">
        <v>81</v>
      </c>
      <c r="E50" s="34" t="s">
        <v>79</v>
      </c>
      <c r="F50" s="8" t="s">
        <v>69</v>
      </c>
      <c r="G50" s="8" t="s">
        <v>69</v>
      </c>
      <c r="H50" s="34" t="s">
        <v>150</v>
      </c>
      <c r="I50" s="1" t="s">
        <v>71</v>
      </c>
      <c r="J50" s="1" t="s">
        <v>71</v>
      </c>
      <c r="K50" s="1" t="s">
        <v>71</v>
      </c>
      <c r="L50" s="1" t="s">
        <v>71</v>
      </c>
      <c r="M50" s="1" t="s">
        <v>71</v>
      </c>
      <c r="N50" s="34" t="s">
        <v>123</v>
      </c>
    </row>
    <row r="51" spans="1:14" ht="49.2" customHeight="1" x14ac:dyDescent="0.25">
      <c r="A51" s="82"/>
      <c r="B51" s="86"/>
      <c r="C51" s="98"/>
      <c r="D51" s="6" t="s">
        <v>82</v>
      </c>
      <c r="E51" s="34" t="s">
        <v>7</v>
      </c>
      <c r="F51" s="8" t="s">
        <v>69</v>
      </c>
      <c r="G51" s="8" t="s">
        <v>69</v>
      </c>
      <c r="H51" s="10">
        <v>100</v>
      </c>
      <c r="I51" s="1" t="s">
        <v>71</v>
      </c>
      <c r="J51" s="34">
        <v>100</v>
      </c>
      <c r="K51" s="1" t="s">
        <v>71</v>
      </c>
      <c r="L51" s="34">
        <v>100</v>
      </c>
      <c r="M51" s="1" t="s">
        <v>71</v>
      </c>
      <c r="N51" s="10">
        <v>100</v>
      </c>
    </row>
    <row r="52" spans="1:14" ht="87.6" customHeight="1" x14ac:dyDescent="0.25">
      <c r="A52" s="37">
        <v>35</v>
      </c>
      <c r="B52" s="35" t="s">
        <v>151</v>
      </c>
      <c r="C52" s="79" t="s">
        <v>129</v>
      </c>
      <c r="D52" s="7" t="s">
        <v>83</v>
      </c>
      <c r="E52" s="34" t="s">
        <v>11</v>
      </c>
      <c r="F52" s="8" t="s">
        <v>69</v>
      </c>
      <c r="G52" s="8" t="s">
        <v>69</v>
      </c>
      <c r="H52" s="62">
        <v>1000</v>
      </c>
      <c r="I52" s="1" t="s">
        <v>71</v>
      </c>
      <c r="J52" s="1" t="s">
        <v>71</v>
      </c>
      <c r="K52" s="1" t="s">
        <v>71</v>
      </c>
      <c r="L52" s="1" t="s">
        <v>71</v>
      </c>
      <c r="M52" s="1" t="s">
        <v>71</v>
      </c>
      <c r="N52" s="34">
        <f>H52</f>
        <v>1000</v>
      </c>
    </row>
    <row r="53" spans="1:14" ht="93.6" customHeight="1" x14ac:dyDescent="0.25">
      <c r="A53" s="37">
        <v>36</v>
      </c>
      <c r="B53" s="36" t="s">
        <v>152</v>
      </c>
      <c r="C53" s="16" t="s">
        <v>129</v>
      </c>
      <c r="D53" s="7" t="s">
        <v>84</v>
      </c>
      <c r="E53" s="34" t="s">
        <v>11</v>
      </c>
      <c r="F53" s="8" t="s">
        <v>69</v>
      </c>
      <c r="G53" s="8" t="s">
        <v>69</v>
      </c>
      <c r="H53" s="34">
        <v>330</v>
      </c>
      <c r="I53" s="1" t="s">
        <v>71</v>
      </c>
      <c r="J53" s="1" t="s">
        <v>71</v>
      </c>
      <c r="K53" s="1" t="s">
        <v>71</v>
      </c>
      <c r="L53" s="1" t="s">
        <v>71</v>
      </c>
      <c r="M53" s="1" t="s">
        <v>71</v>
      </c>
      <c r="N53" s="34">
        <v>330</v>
      </c>
    </row>
    <row r="54" spans="1:14" ht="93.75" customHeight="1" x14ac:dyDescent="0.25">
      <c r="A54" s="37">
        <v>37</v>
      </c>
      <c r="B54" s="36" t="s">
        <v>153</v>
      </c>
      <c r="C54" s="55" t="s">
        <v>129</v>
      </c>
      <c r="D54" s="33" t="s">
        <v>85</v>
      </c>
      <c r="E54" s="34" t="s">
        <v>11</v>
      </c>
      <c r="F54" s="8" t="s">
        <v>69</v>
      </c>
      <c r="G54" s="8" t="s">
        <v>69</v>
      </c>
      <c r="H54" s="64">
        <v>4</v>
      </c>
      <c r="I54" s="5">
        <v>0</v>
      </c>
      <c r="J54" s="64">
        <v>4</v>
      </c>
      <c r="K54" s="1">
        <v>0</v>
      </c>
      <c r="L54" s="1">
        <v>4</v>
      </c>
      <c r="M54" s="1">
        <v>0</v>
      </c>
      <c r="N54" s="10">
        <f>H54+J54+L54</f>
        <v>12</v>
      </c>
    </row>
    <row r="55" spans="1:14" ht="88.8" customHeight="1" x14ac:dyDescent="0.25">
      <c r="A55" s="37">
        <v>38</v>
      </c>
      <c r="B55" s="36" t="s">
        <v>154</v>
      </c>
      <c r="C55" s="79" t="s">
        <v>129</v>
      </c>
      <c r="D55" s="33" t="s">
        <v>96</v>
      </c>
      <c r="E55" s="34" t="s">
        <v>11</v>
      </c>
      <c r="F55" s="8" t="s">
        <v>69</v>
      </c>
      <c r="G55" s="8" t="s">
        <v>69</v>
      </c>
      <c r="H55" s="34">
        <v>0</v>
      </c>
      <c r="I55" s="5">
        <v>0</v>
      </c>
      <c r="J55" s="34">
        <v>0</v>
      </c>
      <c r="K55" s="1">
        <v>0</v>
      </c>
      <c r="L55" s="1">
        <v>1000</v>
      </c>
      <c r="M55" s="1">
        <v>0</v>
      </c>
      <c r="N55" s="34">
        <v>1000</v>
      </c>
    </row>
    <row r="56" spans="1:14" ht="87" customHeight="1" x14ac:dyDescent="0.25">
      <c r="A56" s="64">
        <v>39</v>
      </c>
      <c r="B56" s="63" t="s">
        <v>155</v>
      </c>
      <c r="C56" s="65" t="s">
        <v>129</v>
      </c>
      <c r="D56" s="33" t="s">
        <v>100</v>
      </c>
      <c r="E56" s="34" t="s">
        <v>11</v>
      </c>
      <c r="F56" s="8" t="s">
        <v>71</v>
      </c>
      <c r="G56" s="8" t="s">
        <v>71</v>
      </c>
      <c r="H56" s="64">
        <v>1</v>
      </c>
      <c r="I56" s="8" t="s">
        <v>71</v>
      </c>
      <c r="J56" s="64" t="s">
        <v>71</v>
      </c>
      <c r="K56" s="8" t="s">
        <v>71</v>
      </c>
      <c r="L56" s="64" t="s">
        <v>71</v>
      </c>
      <c r="M56" s="8" t="s">
        <v>71</v>
      </c>
      <c r="N56" s="64">
        <v>1</v>
      </c>
    </row>
    <row r="57" spans="1:14" ht="89.4" customHeight="1" x14ac:dyDescent="0.25">
      <c r="A57" s="40">
        <v>40</v>
      </c>
      <c r="B57" s="39" t="s">
        <v>166</v>
      </c>
      <c r="C57" s="55" t="s">
        <v>129</v>
      </c>
      <c r="D57" s="6" t="s">
        <v>124</v>
      </c>
      <c r="E57" s="1" t="s">
        <v>11</v>
      </c>
      <c r="F57" s="8" t="s">
        <v>71</v>
      </c>
      <c r="G57" s="8" t="s">
        <v>71</v>
      </c>
      <c r="H57" s="5">
        <v>1</v>
      </c>
      <c r="I57" s="8" t="s">
        <v>71</v>
      </c>
      <c r="J57" s="5" t="s">
        <v>71</v>
      </c>
      <c r="K57" s="8" t="s">
        <v>71</v>
      </c>
      <c r="L57" s="8" t="s">
        <v>71</v>
      </c>
      <c r="M57" s="8" t="s">
        <v>71</v>
      </c>
      <c r="N57" s="5">
        <v>1</v>
      </c>
    </row>
    <row r="58" spans="1:14" ht="89.4" customHeight="1" x14ac:dyDescent="0.25">
      <c r="A58" s="11">
        <v>41</v>
      </c>
      <c r="B58" s="41" t="s">
        <v>167</v>
      </c>
      <c r="C58" s="55" t="s">
        <v>129</v>
      </c>
      <c r="D58" s="6" t="s">
        <v>124</v>
      </c>
      <c r="E58" s="1" t="s">
        <v>11</v>
      </c>
      <c r="F58" s="8" t="s">
        <v>71</v>
      </c>
      <c r="G58" s="8" t="s">
        <v>71</v>
      </c>
      <c r="H58" s="5">
        <v>1</v>
      </c>
      <c r="I58" s="8" t="s">
        <v>71</v>
      </c>
      <c r="J58" s="5">
        <f>-A6435</f>
        <v>0</v>
      </c>
      <c r="K58" s="8" t="s">
        <v>71</v>
      </c>
      <c r="L58" s="8" t="s">
        <v>71</v>
      </c>
      <c r="M58" s="8" t="s">
        <v>71</v>
      </c>
      <c r="N58" s="5">
        <v>1</v>
      </c>
    </row>
    <row r="59" spans="1:14" ht="89.4" customHeight="1" x14ac:dyDescent="0.25">
      <c r="A59" s="60">
        <v>42</v>
      </c>
      <c r="B59" s="63" t="s">
        <v>168</v>
      </c>
      <c r="C59" s="55" t="s">
        <v>129</v>
      </c>
      <c r="D59" s="6" t="s">
        <v>146</v>
      </c>
      <c r="E59" s="1" t="s">
        <v>11</v>
      </c>
      <c r="F59" s="8" t="s">
        <v>71</v>
      </c>
      <c r="G59" s="8" t="s">
        <v>71</v>
      </c>
      <c r="H59" s="5">
        <v>1</v>
      </c>
      <c r="I59" s="8" t="s">
        <v>71</v>
      </c>
      <c r="J59" s="5" t="s">
        <v>71</v>
      </c>
      <c r="K59" s="8" t="s">
        <v>71</v>
      </c>
      <c r="L59" s="8" t="s">
        <v>71</v>
      </c>
      <c r="M59" s="8" t="s">
        <v>71</v>
      </c>
      <c r="N59" s="5">
        <v>1</v>
      </c>
    </row>
    <row r="60" spans="1:14" ht="89.4" customHeight="1" x14ac:dyDescent="0.25">
      <c r="A60" s="11">
        <v>43</v>
      </c>
      <c r="B60" s="41" t="s">
        <v>169</v>
      </c>
      <c r="C60" s="79" t="s">
        <v>129</v>
      </c>
      <c r="D60" s="6" t="s">
        <v>124</v>
      </c>
      <c r="E60" s="1" t="s">
        <v>11</v>
      </c>
      <c r="F60" s="8" t="s">
        <v>71</v>
      </c>
      <c r="G60" s="8" t="s">
        <v>71</v>
      </c>
      <c r="H60" s="8" t="s">
        <v>71</v>
      </c>
      <c r="I60" s="8" t="s">
        <v>71</v>
      </c>
      <c r="J60" s="5">
        <v>1</v>
      </c>
      <c r="K60" s="8" t="s">
        <v>71</v>
      </c>
      <c r="L60" s="5" t="s">
        <v>71</v>
      </c>
      <c r="M60" s="8" t="s">
        <v>71</v>
      </c>
      <c r="N60" s="5">
        <v>1</v>
      </c>
    </row>
    <row r="61" spans="1:14" ht="92.25" customHeight="1" x14ac:dyDescent="0.25">
      <c r="A61" s="11">
        <v>44</v>
      </c>
      <c r="B61" s="41" t="s">
        <v>170</v>
      </c>
      <c r="C61" s="41" t="s">
        <v>129</v>
      </c>
      <c r="D61" s="41" t="s">
        <v>185</v>
      </c>
      <c r="E61" s="11" t="s">
        <v>11</v>
      </c>
      <c r="F61" s="8" t="s">
        <v>71</v>
      </c>
      <c r="G61" s="8" t="s">
        <v>71</v>
      </c>
      <c r="H61" s="8" t="s">
        <v>71</v>
      </c>
      <c r="I61" s="8" t="s">
        <v>71</v>
      </c>
      <c r="J61" s="5" t="s">
        <v>71</v>
      </c>
      <c r="K61" s="8" t="s">
        <v>71</v>
      </c>
      <c r="L61" s="5">
        <v>1</v>
      </c>
      <c r="M61" s="8" t="s">
        <v>71</v>
      </c>
      <c r="N61" s="5">
        <v>1</v>
      </c>
    </row>
    <row r="62" spans="1:14" ht="19.5" customHeight="1" x14ac:dyDescent="0.25">
      <c r="A62" s="37">
        <v>45</v>
      </c>
      <c r="B62" s="83" t="s">
        <v>137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</row>
    <row r="63" spans="1:14" ht="68.400000000000006" customHeight="1" x14ac:dyDescent="0.25">
      <c r="A63" s="37">
        <v>46</v>
      </c>
      <c r="B63" s="33" t="s">
        <v>102</v>
      </c>
      <c r="C63" s="36" t="s">
        <v>157</v>
      </c>
      <c r="D63" s="33" t="s">
        <v>103</v>
      </c>
      <c r="E63" s="34" t="s">
        <v>7</v>
      </c>
      <c r="F63" s="34" t="s">
        <v>69</v>
      </c>
      <c r="G63" s="34" t="s">
        <v>69</v>
      </c>
      <c r="H63" s="3">
        <v>92</v>
      </c>
      <c r="I63" s="34">
        <v>89.1</v>
      </c>
      <c r="J63" s="34">
        <v>93</v>
      </c>
      <c r="K63" s="34">
        <v>89.8</v>
      </c>
      <c r="L63" s="47">
        <v>93.5</v>
      </c>
      <c r="M63" s="47">
        <v>90</v>
      </c>
      <c r="N63" s="51">
        <v>93.5</v>
      </c>
    </row>
    <row r="64" spans="1:14" ht="72" customHeight="1" x14ac:dyDescent="0.25">
      <c r="A64" s="37">
        <v>47</v>
      </c>
      <c r="B64" s="42" t="s">
        <v>104</v>
      </c>
      <c r="C64" s="54" t="s">
        <v>157</v>
      </c>
      <c r="D64" s="33" t="s">
        <v>105</v>
      </c>
      <c r="E64" s="34" t="s">
        <v>7</v>
      </c>
      <c r="F64" s="34" t="s">
        <v>69</v>
      </c>
      <c r="G64" s="34" t="s">
        <v>69</v>
      </c>
      <c r="H64" s="34">
        <v>0.09</v>
      </c>
      <c r="I64" s="34">
        <v>0.09</v>
      </c>
      <c r="J64" s="34">
        <v>0.09</v>
      </c>
      <c r="K64" s="34">
        <v>0.09</v>
      </c>
      <c r="L64" s="34">
        <v>0.09</v>
      </c>
      <c r="M64" s="34">
        <v>0.09</v>
      </c>
      <c r="N64" s="34">
        <v>0.09</v>
      </c>
    </row>
    <row r="65" spans="1:14" ht="56.4" customHeight="1" x14ac:dyDescent="0.25">
      <c r="A65" s="82">
        <v>48</v>
      </c>
      <c r="B65" s="81" t="s">
        <v>106</v>
      </c>
      <c r="C65" s="36" t="s">
        <v>160</v>
      </c>
      <c r="D65" s="33" t="s">
        <v>107</v>
      </c>
      <c r="E65" s="34" t="s">
        <v>7</v>
      </c>
      <c r="F65" s="34" t="s">
        <v>69</v>
      </c>
      <c r="G65" s="34" t="s">
        <v>69</v>
      </c>
      <c r="H65" s="34">
        <v>0.04</v>
      </c>
      <c r="I65" s="34">
        <v>0.04</v>
      </c>
      <c r="J65" s="34">
        <v>0.04</v>
      </c>
      <c r="K65" s="34">
        <v>0.04</v>
      </c>
      <c r="L65" s="34">
        <v>0.04</v>
      </c>
      <c r="M65" s="34">
        <v>0.04</v>
      </c>
      <c r="N65" s="34">
        <v>0.04</v>
      </c>
    </row>
    <row r="66" spans="1:14" ht="78" customHeight="1" x14ac:dyDescent="0.25">
      <c r="A66" s="82"/>
      <c r="B66" s="81"/>
      <c r="C66" s="54" t="s">
        <v>160</v>
      </c>
      <c r="D66" s="33" t="s">
        <v>108</v>
      </c>
      <c r="E66" s="34" t="s">
        <v>7</v>
      </c>
      <c r="F66" s="34" t="s">
        <v>69</v>
      </c>
      <c r="G66" s="34" t="s">
        <v>69</v>
      </c>
      <c r="H66" s="4">
        <v>50.3</v>
      </c>
      <c r="I66" s="4">
        <v>27.8</v>
      </c>
      <c r="J66" s="4">
        <v>50.7</v>
      </c>
      <c r="K66" s="4">
        <v>28</v>
      </c>
      <c r="L66" s="52">
        <v>51</v>
      </c>
      <c r="M66" s="52">
        <v>28</v>
      </c>
      <c r="N66" s="52">
        <v>51</v>
      </c>
    </row>
    <row r="67" spans="1:14" ht="65.25" customHeight="1" x14ac:dyDescent="0.25">
      <c r="A67" s="37">
        <v>49</v>
      </c>
      <c r="B67" s="33" t="s">
        <v>109</v>
      </c>
      <c r="C67" s="36" t="s">
        <v>157</v>
      </c>
      <c r="D67" s="33" t="s">
        <v>110</v>
      </c>
      <c r="E67" s="34" t="s">
        <v>7</v>
      </c>
      <c r="F67" s="34" t="s">
        <v>69</v>
      </c>
      <c r="G67" s="34" t="s">
        <v>69</v>
      </c>
      <c r="H67" s="3">
        <v>92</v>
      </c>
      <c r="I67" s="34">
        <v>89.1</v>
      </c>
      <c r="J67" s="34">
        <v>93</v>
      </c>
      <c r="K67" s="34">
        <v>89.9</v>
      </c>
      <c r="L67" s="47">
        <v>93.5</v>
      </c>
      <c r="M67" s="47">
        <v>90</v>
      </c>
      <c r="N67" s="51">
        <v>93.5</v>
      </c>
    </row>
    <row r="68" spans="1:14" ht="81" customHeight="1" x14ac:dyDescent="0.25">
      <c r="A68" s="37">
        <v>50</v>
      </c>
      <c r="B68" s="33" t="s">
        <v>111</v>
      </c>
      <c r="C68" s="36" t="s">
        <v>160</v>
      </c>
      <c r="D68" s="33" t="s">
        <v>112</v>
      </c>
      <c r="E68" s="34" t="s">
        <v>7</v>
      </c>
      <c r="F68" s="34" t="s">
        <v>69</v>
      </c>
      <c r="G68" s="34" t="s">
        <v>69</v>
      </c>
      <c r="H68" s="34">
        <v>61.5</v>
      </c>
      <c r="I68" s="34">
        <v>36.700000000000003</v>
      </c>
      <c r="J68" s="64">
        <v>62.4</v>
      </c>
      <c r="K68" s="64">
        <v>37.200000000000003</v>
      </c>
      <c r="L68" s="47">
        <v>63.4</v>
      </c>
      <c r="M68" s="47">
        <v>37.200000000000003</v>
      </c>
      <c r="N68" s="47">
        <v>63.4</v>
      </c>
    </row>
    <row r="69" spans="1:14" ht="72" customHeight="1" x14ac:dyDescent="0.25">
      <c r="A69" s="82">
        <v>51</v>
      </c>
      <c r="B69" s="81" t="s">
        <v>113</v>
      </c>
      <c r="C69" s="81" t="s">
        <v>157</v>
      </c>
      <c r="D69" s="33" t="s">
        <v>114</v>
      </c>
      <c r="E69" s="34" t="s">
        <v>7</v>
      </c>
      <c r="F69" s="34" t="s">
        <v>69</v>
      </c>
      <c r="G69" s="34" t="s">
        <v>69</v>
      </c>
      <c r="H69" s="3">
        <v>82.6</v>
      </c>
      <c r="I69" s="3">
        <v>82.6</v>
      </c>
      <c r="J69" s="3">
        <v>82.8</v>
      </c>
      <c r="K69" s="3">
        <v>82.8</v>
      </c>
      <c r="L69" s="51">
        <v>82.9</v>
      </c>
      <c r="M69" s="51">
        <v>82.9</v>
      </c>
      <c r="N69" s="51">
        <v>82.9</v>
      </c>
    </row>
    <row r="70" spans="1:14" ht="44.4" customHeight="1" x14ac:dyDescent="0.25">
      <c r="A70" s="82"/>
      <c r="B70" s="81"/>
      <c r="C70" s="81"/>
      <c r="D70" s="33" t="s">
        <v>115</v>
      </c>
      <c r="E70" s="34" t="s">
        <v>7</v>
      </c>
      <c r="F70" s="34" t="s">
        <v>69</v>
      </c>
      <c r="G70" s="34" t="s">
        <v>69</v>
      </c>
      <c r="H70" s="3">
        <v>100</v>
      </c>
      <c r="I70" s="3">
        <v>100</v>
      </c>
      <c r="J70" s="3">
        <v>100</v>
      </c>
      <c r="K70" s="3">
        <v>100</v>
      </c>
      <c r="L70" s="3">
        <v>100</v>
      </c>
      <c r="M70" s="3">
        <v>100</v>
      </c>
      <c r="N70" s="3">
        <v>100</v>
      </c>
    </row>
    <row r="71" spans="1:14" ht="86.25" customHeight="1" x14ac:dyDescent="0.25">
      <c r="A71" s="37">
        <v>52</v>
      </c>
      <c r="B71" s="33" t="s">
        <v>138</v>
      </c>
      <c r="C71" s="36" t="s">
        <v>157</v>
      </c>
      <c r="D71" s="33" t="s">
        <v>116</v>
      </c>
      <c r="E71" s="34" t="s">
        <v>11</v>
      </c>
      <c r="F71" s="34" t="s">
        <v>69</v>
      </c>
      <c r="G71" s="34" t="s">
        <v>69</v>
      </c>
      <c r="H71" s="47">
        <v>60</v>
      </c>
      <c r="I71" s="47">
        <v>60</v>
      </c>
      <c r="J71" s="47">
        <v>60</v>
      </c>
      <c r="K71" s="47">
        <v>60</v>
      </c>
      <c r="L71" s="47">
        <v>60</v>
      </c>
      <c r="M71" s="47">
        <v>60</v>
      </c>
      <c r="N71" s="34">
        <v>60</v>
      </c>
    </row>
    <row r="72" spans="1:14" ht="85.8" customHeight="1" x14ac:dyDescent="0.25">
      <c r="A72" s="82">
        <v>53</v>
      </c>
      <c r="B72" s="81" t="s">
        <v>74</v>
      </c>
      <c r="C72" s="54" t="s">
        <v>157</v>
      </c>
      <c r="D72" s="33" t="s">
        <v>63</v>
      </c>
      <c r="E72" s="1" t="s">
        <v>7</v>
      </c>
      <c r="F72" s="34" t="s">
        <v>69</v>
      </c>
      <c r="G72" s="34" t="s">
        <v>69</v>
      </c>
      <c r="H72" s="3">
        <v>100</v>
      </c>
      <c r="I72" s="3">
        <v>100</v>
      </c>
      <c r="J72" s="3">
        <v>100</v>
      </c>
      <c r="K72" s="3">
        <v>100</v>
      </c>
      <c r="L72" s="3">
        <v>100</v>
      </c>
      <c r="M72" s="3">
        <v>100</v>
      </c>
      <c r="N72" s="3">
        <v>100</v>
      </c>
    </row>
    <row r="73" spans="1:14" ht="61.5" customHeight="1" x14ac:dyDescent="0.25">
      <c r="A73" s="82"/>
      <c r="B73" s="81"/>
      <c r="C73" s="54" t="s">
        <v>157</v>
      </c>
      <c r="D73" s="33" t="s">
        <v>75</v>
      </c>
      <c r="E73" s="34" t="s">
        <v>7</v>
      </c>
      <c r="F73" s="34" t="s">
        <v>69</v>
      </c>
      <c r="G73" s="34" t="s">
        <v>69</v>
      </c>
      <c r="H73" s="3">
        <v>100</v>
      </c>
      <c r="I73" s="3">
        <v>100</v>
      </c>
      <c r="J73" s="3">
        <v>100</v>
      </c>
      <c r="K73" s="3">
        <v>100</v>
      </c>
      <c r="L73" s="3">
        <v>100</v>
      </c>
      <c r="M73" s="3">
        <v>100</v>
      </c>
      <c r="N73" s="3">
        <v>100</v>
      </c>
    </row>
    <row r="74" spans="1:14" ht="100.8" customHeight="1" x14ac:dyDescent="0.25">
      <c r="A74" s="37">
        <v>54</v>
      </c>
      <c r="B74" s="33" t="s">
        <v>59</v>
      </c>
      <c r="C74" s="54" t="s">
        <v>157</v>
      </c>
      <c r="D74" s="33" t="s">
        <v>60</v>
      </c>
      <c r="E74" s="34" t="s">
        <v>7</v>
      </c>
      <c r="F74" s="34" t="s">
        <v>69</v>
      </c>
      <c r="G74" s="34" t="s">
        <v>69</v>
      </c>
      <c r="H74" s="3">
        <v>100</v>
      </c>
      <c r="I74" s="3">
        <v>100</v>
      </c>
      <c r="J74" s="3">
        <v>100</v>
      </c>
      <c r="K74" s="3">
        <v>100</v>
      </c>
      <c r="L74" s="3">
        <v>100</v>
      </c>
      <c r="M74" s="3">
        <v>100</v>
      </c>
      <c r="N74" s="3">
        <v>100</v>
      </c>
    </row>
    <row r="75" spans="1:14" ht="80.400000000000006" customHeight="1" x14ac:dyDescent="0.25">
      <c r="A75" s="37">
        <v>55</v>
      </c>
      <c r="B75" s="33" t="s">
        <v>61</v>
      </c>
      <c r="C75" s="36" t="s">
        <v>157</v>
      </c>
      <c r="D75" s="33" t="s">
        <v>67</v>
      </c>
      <c r="E75" s="34" t="s">
        <v>7</v>
      </c>
      <c r="F75" s="34" t="s">
        <v>69</v>
      </c>
      <c r="G75" s="34" t="s">
        <v>69</v>
      </c>
      <c r="H75" s="3">
        <v>0</v>
      </c>
      <c r="I75" s="3">
        <v>0</v>
      </c>
      <c r="J75" s="3">
        <v>100</v>
      </c>
      <c r="K75" s="3">
        <v>0</v>
      </c>
      <c r="L75" s="3">
        <v>100</v>
      </c>
      <c r="M75" s="3">
        <v>0</v>
      </c>
      <c r="N75" s="3">
        <v>100</v>
      </c>
    </row>
    <row r="76" spans="1:14" ht="57" customHeight="1" x14ac:dyDescent="0.25">
      <c r="A76" s="37">
        <v>56</v>
      </c>
      <c r="B76" s="33" t="s">
        <v>62</v>
      </c>
      <c r="C76" s="54" t="s">
        <v>157</v>
      </c>
      <c r="D76" s="33" t="s">
        <v>76</v>
      </c>
      <c r="E76" s="34" t="s">
        <v>7</v>
      </c>
      <c r="F76" s="34" t="s">
        <v>69</v>
      </c>
      <c r="G76" s="34" t="s">
        <v>69</v>
      </c>
      <c r="H76" s="3">
        <v>100</v>
      </c>
      <c r="I76" s="3" t="s">
        <v>64</v>
      </c>
      <c r="J76" s="3">
        <v>100</v>
      </c>
      <c r="K76" s="3" t="s">
        <v>71</v>
      </c>
      <c r="L76" s="3">
        <v>100</v>
      </c>
      <c r="M76" s="3" t="s">
        <v>71</v>
      </c>
      <c r="N76" s="3">
        <v>100</v>
      </c>
    </row>
    <row r="77" spans="1:14" ht="83.25" customHeight="1" x14ac:dyDescent="0.25">
      <c r="A77" s="9">
        <v>57</v>
      </c>
      <c r="B77" s="33" t="s">
        <v>139</v>
      </c>
      <c r="C77" s="54" t="s">
        <v>157</v>
      </c>
      <c r="D77" s="33" t="s">
        <v>72</v>
      </c>
      <c r="E77" s="34" t="s">
        <v>7</v>
      </c>
      <c r="F77" s="34" t="s">
        <v>69</v>
      </c>
      <c r="G77" s="34" t="s">
        <v>69</v>
      </c>
      <c r="H77" s="3">
        <v>100</v>
      </c>
      <c r="I77" s="3" t="s">
        <v>64</v>
      </c>
      <c r="J77" s="3">
        <v>100</v>
      </c>
      <c r="K77" s="12" t="s">
        <v>71</v>
      </c>
      <c r="L77" s="3">
        <v>100</v>
      </c>
      <c r="M77" s="12" t="s">
        <v>71</v>
      </c>
      <c r="N77" s="3">
        <v>100</v>
      </c>
    </row>
    <row r="78" spans="1:14" ht="71.25" customHeight="1" x14ac:dyDescent="0.25">
      <c r="A78" s="37">
        <v>58</v>
      </c>
      <c r="B78" s="33" t="s">
        <v>97</v>
      </c>
      <c r="C78" s="54" t="s">
        <v>157</v>
      </c>
      <c r="D78" s="33" t="s">
        <v>98</v>
      </c>
      <c r="E78" s="1" t="s">
        <v>7</v>
      </c>
      <c r="F78" s="34" t="s">
        <v>69</v>
      </c>
      <c r="G78" s="34" t="s">
        <v>69</v>
      </c>
      <c r="H78" s="3">
        <v>100</v>
      </c>
      <c r="I78" s="3" t="s">
        <v>64</v>
      </c>
      <c r="J78" s="3">
        <v>100</v>
      </c>
      <c r="K78" s="3" t="s">
        <v>71</v>
      </c>
      <c r="L78" s="3">
        <v>100</v>
      </c>
      <c r="M78" s="3" t="s">
        <v>71</v>
      </c>
      <c r="N78" s="3">
        <v>100</v>
      </c>
    </row>
    <row r="79" spans="1:14" x14ac:dyDescent="0.25">
      <c r="A79" s="37">
        <v>59</v>
      </c>
      <c r="B79" s="83" t="s">
        <v>140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</row>
    <row r="80" spans="1:14" ht="95.25" customHeight="1" x14ac:dyDescent="0.25">
      <c r="A80" s="37">
        <v>60</v>
      </c>
      <c r="B80" s="33" t="s">
        <v>93</v>
      </c>
      <c r="C80" s="36" t="s">
        <v>161</v>
      </c>
      <c r="D80" s="7" t="s">
        <v>31</v>
      </c>
      <c r="E80" s="1" t="s">
        <v>10</v>
      </c>
      <c r="F80" s="34" t="s">
        <v>69</v>
      </c>
      <c r="G80" s="34" t="s">
        <v>69</v>
      </c>
      <c r="H80" s="50">
        <f>H82+H88+H90+H91+H92</f>
        <v>30930</v>
      </c>
      <c r="I80" s="50">
        <f t="shared" ref="I80:M80" si="0">I82+I88+I90+I91+I92</f>
        <v>21658</v>
      </c>
      <c r="J80" s="50">
        <f t="shared" si="0"/>
        <v>30930</v>
      </c>
      <c r="K80" s="50">
        <f t="shared" si="0"/>
        <v>21655</v>
      </c>
      <c r="L80" s="50">
        <f t="shared" si="0"/>
        <v>30930</v>
      </c>
      <c r="M80" s="50">
        <f t="shared" si="0"/>
        <v>21655</v>
      </c>
      <c r="N80" s="10">
        <f>H80+J80+L80</f>
        <v>92790</v>
      </c>
    </row>
    <row r="81" spans="1:14" ht="66.75" customHeight="1" x14ac:dyDescent="0.25">
      <c r="A81" s="37">
        <v>61</v>
      </c>
      <c r="B81" s="33" t="s">
        <v>58</v>
      </c>
      <c r="C81" s="36" t="s">
        <v>157</v>
      </c>
      <c r="D81" s="7" t="s">
        <v>32</v>
      </c>
      <c r="E81" s="1" t="s">
        <v>7</v>
      </c>
      <c r="F81" s="3" t="s">
        <v>69</v>
      </c>
      <c r="G81" s="3" t="s">
        <v>69</v>
      </c>
      <c r="H81" s="51">
        <v>100</v>
      </c>
      <c r="I81" s="52">
        <v>97.61</v>
      </c>
      <c r="J81" s="51">
        <v>100</v>
      </c>
      <c r="K81" s="52">
        <v>97.79</v>
      </c>
      <c r="L81" s="51">
        <v>100</v>
      </c>
      <c r="M81" s="52">
        <v>97.79</v>
      </c>
      <c r="N81" s="3">
        <v>100</v>
      </c>
    </row>
    <row r="82" spans="1:14" ht="60.75" customHeight="1" x14ac:dyDescent="0.25">
      <c r="A82" s="37">
        <v>62</v>
      </c>
      <c r="B82" s="33" t="s">
        <v>52</v>
      </c>
      <c r="C82" s="54" t="s">
        <v>157</v>
      </c>
      <c r="D82" s="33" t="s">
        <v>33</v>
      </c>
      <c r="E82" s="34" t="s">
        <v>10</v>
      </c>
      <c r="F82" s="34" t="s">
        <v>69</v>
      </c>
      <c r="G82" s="34" t="s">
        <v>69</v>
      </c>
      <c r="H82" s="10">
        <v>3400</v>
      </c>
      <c r="I82" s="10">
        <v>3325</v>
      </c>
      <c r="J82" s="10">
        <v>3400</v>
      </c>
      <c r="K82" s="10">
        <v>3325</v>
      </c>
      <c r="L82" s="10">
        <v>3400</v>
      </c>
      <c r="M82" s="10">
        <v>3325</v>
      </c>
      <c r="N82" s="10">
        <f>H82+J82+L82</f>
        <v>10200</v>
      </c>
    </row>
    <row r="83" spans="1:14" ht="63.75" customHeight="1" x14ac:dyDescent="0.25">
      <c r="A83" s="37">
        <v>63</v>
      </c>
      <c r="B83" s="33" t="s">
        <v>34</v>
      </c>
      <c r="C83" s="54" t="s">
        <v>157</v>
      </c>
      <c r="D83" s="33" t="s">
        <v>35</v>
      </c>
      <c r="E83" s="34" t="s">
        <v>7</v>
      </c>
      <c r="F83" s="3" t="s">
        <v>69</v>
      </c>
      <c r="G83" s="3" t="s">
        <v>69</v>
      </c>
      <c r="H83" s="3">
        <v>100</v>
      </c>
      <c r="I83" s="4">
        <v>97.79</v>
      </c>
      <c r="J83" s="3">
        <v>100</v>
      </c>
      <c r="K83" s="4">
        <v>97.79</v>
      </c>
      <c r="L83" s="3">
        <v>100</v>
      </c>
      <c r="M83" s="4">
        <v>97.79</v>
      </c>
      <c r="N83" s="3">
        <v>100</v>
      </c>
    </row>
    <row r="84" spans="1:14" ht="73.5" customHeight="1" x14ac:dyDescent="0.25">
      <c r="A84" s="37">
        <v>64</v>
      </c>
      <c r="B84" s="33" t="s">
        <v>36</v>
      </c>
      <c r="C84" s="54" t="s">
        <v>157</v>
      </c>
      <c r="D84" s="33" t="s">
        <v>37</v>
      </c>
      <c r="E84" s="34" t="s">
        <v>7</v>
      </c>
      <c r="F84" s="3" t="s">
        <v>69</v>
      </c>
      <c r="G84" s="3" t="s">
        <v>69</v>
      </c>
      <c r="H84" s="3">
        <v>100</v>
      </c>
      <c r="I84" s="4">
        <v>97.79</v>
      </c>
      <c r="J84" s="3">
        <v>100</v>
      </c>
      <c r="K84" s="4">
        <v>97.79</v>
      </c>
      <c r="L84" s="3">
        <v>100</v>
      </c>
      <c r="M84" s="4">
        <v>97.79</v>
      </c>
      <c r="N84" s="3">
        <v>100</v>
      </c>
    </row>
    <row r="85" spans="1:14" ht="57" customHeight="1" x14ac:dyDescent="0.25">
      <c r="A85" s="37">
        <v>65</v>
      </c>
      <c r="B85" s="33" t="s">
        <v>38</v>
      </c>
      <c r="C85" s="54" t="s">
        <v>157</v>
      </c>
      <c r="D85" s="7" t="s">
        <v>39</v>
      </c>
      <c r="E85" s="34" t="s">
        <v>7</v>
      </c>
      <c r="F85" s="3" t="s">
        <v>69</v>
      </c>
      <c r="G85" s="3" t="s">
        <v>69</v>
      </c>
      <c r="H85" s="3">
        <v>100</v>
      </c>
      <c r="I85" s="4">
        <v>97.79</v>
      </c>
      <c r="J85" s="3">
        <v>100</v>
      </c>
      <c r="K85" s="4">
        <v>97.79</v>
      </c>
      <c r="L85" s="3">
        <v>100</v>
      </c>
      <c r="M85" s="4">
        <v>97.79</v>
      </c>
      <c r="N85" s="3">
        <v>100</v>
      </c>
    </row>
    <row r="86" spans="1:14" ht="58.95" customHeight="1" x14ac:dyDescent="0.25">
      <c r="A86" s="37">
        <v>66</v>
      </c>
      <c r="B86" s="33" t="s">
        <v>40</v>
      </c>
      <c r="C86" s="54" t="s">
        <v>157</v>
      </c>
      <c r="D86" s="33" t="s">
        <v>57</v>
      </c>
      <c r="E86" s="34" t="s">
        <v>7</v>
      </c>
      <c r="F86" s="3" t="s">
        <v>69</v>
      </c>
      <c r="G86" s="3" t="s">
        <v>69</v>
      </c>
      <c r="H86" s="3">
        <v>100</v>
      </c>
      <c r="I86" s="4">
        <v>97.79</v>
      </c>
      <c r="J86" s="3">
        <v>100</v>
      </c>
      <c r="K86" s="4">
        <v>97.79</v>
      </c>
      <c r="L86" s="3">
        <v>100</v>
      </c>
      <c r="M86" s="4">
        <v>97.79</v>
      </c>
      <c r="N86" s="3">
        <v>100</v>
      </c>
    </row>
    <row r="87" spans="1:14" ht="47.4" customHeight="1" x14ac:dyDescent="0.25">
      <c r="A87" s="37">
        <v>67</v>
      </c>
      <c r="B87" s="33" t="s">
        <v>41</v>
      </c>
      <c r="C87" s="54" t="s">
        <v>157</v>
      </c>
      <c r="D87" s="33" t="s">
        <v>42</v>
      </c>
      <c r="E87" s="34" t="s">
        <v>7</v>
      </c>
      <c r="F87" s="3" t="s">
        <v>69</v>
      </c>
      <c r="G87" s="3" t="s">
        <v>69</v>
      </c>
      <c r="H87" s="3">
        <v>100</v>
      </c>
      <c r="I87" s="3">
        <v>51.04</v>
      </c>
      <c r="J87" s="3">
        <v>100</v>
      </c>
      <c r="K87" s="3">
        <v>51.04</v>
      </c>
      <c r="L87" s="3">
        <v>100</v>
      </c>
      <c r="M87" s="3">
        <v>51.04</v>
      </c>
      <c r="N87" s="3">
        <v>100</v>
      </c>
    </row>
    <row r="88" spans="1:14" ht="62.25" customHeight="1" x14ac:dyDescent="0.25">
      <c r="A88" s="37">
        <v>68</v>
      </c>
      <c r="B88" s="33" t="s">
        <v>51</v>
      </c>
      <c r="C88" s="54" t="s">
        <v>157</v>
      </c>
      <c r="D88" s="7" t="s">
        <v>43</v>
      </c>
      <c r="E88" s="1" t="s">
        <v>10</v>
      </c>
      <c r="F88" s="1" t="s">
        <v>69</v>
      </c>
      <c r="G88" s="1" t="s">
        <v>69</v>
      </c>
      <c r="H88" s="1">
        <v>11500</v>
      </c>
      <c r="I88" s="1">
        <v>5870</v>
      </c>
      <c r="J88" s="1">
        <v>11500</v>
      </c>
      <c r="K88" s="1">
        <v>5870</v>
      </c>
      <c r="L88" s="1">
        <v>11500</v>
      </c>
      <c r="M88" s="1">
        <v>5870</v>
      </c>
      <c r="N88" s="1">
        <f>H88+J88+L88</f>
        <v>34500</v>
      </c>
    </row>
    <row r="89" spans="1:14" ht="85.8" customHeight="1" x14ac:dyDescent="0.25">
      <c r="A89" s="37">
        <v>69</v>
      </c>
      <c r="B89" s="33" t="s">
        <v>44</v>
      </c>
      <c r="C89" s="36" t="s">
        <v>162</v>
      </c>
      <c r="D89" s="7" t="s">
        <v>45</v>
      </c>
      <c r="E89" s="34" t="s">
        <v>7</v>
      </c>
      <c r="F89" s="3" t="s">
        <v>69</v>
      </c>
      <c r="G89" s="3" t="s">
        <v>69</v>
      </c>
      <c r="H89" s="3">
        <v>100</v>
      </c>
      <c r="I89" s="4">
        <v>78.27</v>
      </c>
      <c r="J89" s="3">
        <v>100</v>
      </c>
      <c r="K89" s="4">
        <v>78.27</v>
      </c>
      <c r="L89" s="3">
        <v>100</v>
      </c>
      <c r="M89" s="4">
        <v>78.27</v>
      </c>
      <c r="N89" s="3">
        <v>100</v>
      </c>
    </row>
    <row r="90" spans="1:14" ht="47.25" customHeight="1" x14ac:dyDescent="0.25">
      <c r="A90" s="37">
        <v>70</v>
      </c>
      <c r="B90" s="59" t="s">
        <v>145</v>
      </c>
      <c r="C90" s="36" t="s">
        <v>157</v>
      </c>
      <c r="D90" s="7" t="s">
        <v>46</v>
      </c>
      <c r="E90" s="1" t="s">
        <v>10</v>
      </c>
      <c r="F90" s="11" t="s">
        <v>69</v>
      </c>
      <c r="G90" s="11" t="s">
        <v>69</v>
      </c>
      <c r="H90" s="11">
        <v>480</v>
      </c>
      <c r="I90" s="11">
        <v>240</v>
      </c>
      <c r="J90" s="53">
        <v>480</v>
      </c>
      <c r="K90" s="53">
        <v>260</v>
      </c>
      <c r="L90" s="53">
        <v>480</v>
      </c>
      <c r="M90" s="53">
        <v>260</v>
      </c>
      <c r="N90" s="1">
        <f>H90+J90+L90</f>
        <v>1440</v>
      </c>
    </row>
    <row r="91" spans="1:14" ht="55.5" customHeight="1" x14ac:dyDescent="0.25">
      <c r="A91" s="37">
        <v>71</v>
      </c>
      <c r="B91" s="33" t="s">
        <v>47</v>
      </c>
      <c r="C91" s="54" t="s">
        <v>157</v>
      </c>
      <c r="D91" s="7" t="s">
        <v>48</v>
      </c>
      <c r="E91" s="1" t="s">
        <v>10</v>
      </c>
      <c r="F91" s="34" t="s">
        <v>69</v>
      </c>
      <c r="G91" s="34" t="s">
        <v>69</v>
      </c>
      <c r="H91" s="47">
        <v>7150</v>
      </c>
      <c r="I91" s="47">
        <v>6700</v>
      </c>
      <c r="J91" s="47">
        <v>7150</v>
      </c>
      <c r="K91" s="47">
        <v>6700</v>
      </c>
      <c r="L91" s="47">
        <v>7150</v>
      </c>
      <c r="M91" s="47">
        <v>6700</v>
      </c>
      <c r="N91" s="1">
        <f>H91+J91+L91</f>
        <v>21450</v>
      </c>
    </row>
    <row r="92" spans="1:14" ht="42" customHeight="1" x14ac:dyDescent="0.25">
      <c r="A92" s="37">
        <v>72</v>
      </c>
      <c r="B92" s="63" t="s">
        <v>183</v>
      </c>
      <c r="C92" s="36" t="s">
        <v>141</v>
      </c>
      <c r="D92" s="33" t="s">
        <v>49</v>
      </c>
      <c r="E92" s="34" t="s">
        <v>10</v>
      </c>
      <c r="F92" s="34" t="s">
        <v>69</v>
      </c>
      <c r="G92" s="34" t="s">
        <v>69</v>
      </c>
      <c r="H92" s="34">
        <v>8400</v>
      </c>
      <c r="I92" s="34">
        <v>5523</v>
      </c>
      <c r="J92" s="34">
        <v>8400</v>
      </c>
      <c r="K92" s="34">
        <v>5500</v>
      </c>
      <c r="L92" s="34">
        <v>8400</v>
      </c>
      <c r="M92" s="34">
        <v>5500</v>
      </c>
      <c r="N92" s="34">
        <f>H92+J92+L92</f>
        <v>25200</v>
      </c>
    </row>
    <row r="93" spans="1:14" x14ac:dyDescent="0.25">
      <c r="A93" s="18"/>
      <c r="B93" s="26"/>
      <c r="C93" s="26"/>
      <c r="D93" s="27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x14ac:dyDescent="0.25">
      <c r="A94" s="18"/>
      <c r="B94" s="28"/>
      <c r="C94" s="28"/>
      <c r="D94" s="27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x14ac:dyDescent="0.25">
      <c r="A95" s="18"/>
      <c r="B95" s="26"/>
      <c r="C95" s="26"/>
      <c r="D95" s="27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x14ac:dyDescent="0.25">
      <c r="A96" s="18"/>
      <c r="B96" s="26"/>
      <c r="C96" s="26"/>
      <c r="D96" s="27"/>
      <c r="E96" s="13"/>
      <c r="F96" s="13"/>
      <c r="G96" s="13"/>
      <c r="H96" s="13"/>
      <c r="I96" s="13"/>
      <c r="J96" s="13"/>
      <c r="K96" s="13"/>
      <c r="L96" s="13"/>
      <c r="M96" s="13"/>
      <c r="N96" s="13"/>
    </row>
  </sheetData>
  <sheetProtection formatCells="0" formatColumns="0" formatRows="0" insertRows="0" deleteColumns="0" deleteRows="0"/>
  <autoFilter ref="A8:O8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42">
    <mergeCell ref="B18:B19"/>
    <mergeCell ref="A26:A29"/>
    <mergeCell ref="A12:A14"/>
    <mergeCell ref="B26:B29"/>
    <mergeCell ref="G4:G6"/>
    <mergeCell ref="B8:N8"/>
    <mergeCell ref="A18:A19"/>
    <mergeCell ref="A3:N3"/>
    <mergeCell ref="A4:A6"/>
    <mergeCell ref="B4:B6"/>
    <mergeCell ref="C4:C6"/>
    <mergeCell ref="D4:D6"/>
    <mergeCell ref="E4:E6"/>
    <mergeCell ref="F4:F6"/>
    <mergeCell ref="N4:N6"/>
    <mergeCell ref="H5:I5"/>
    <mergeCell ref="J5:K5"/>
    <mergeCell ref="H4:M4"/>
    <mergeCell ref="J1:N1"/>
    <mergeCell ref="C69:C70"/>
    <mergeCell ref="A50:A51"/>
    <mergeCell ref="A65:A66"/>
    <mergeCell ref="A69:A70"/>
    <mergeCell ref="B12:B14"/>
    <mergeCell ref="B21:N21"/>
    <mergeCell ref="B50:B51"/>
    <mergeCell ref="B41:N41"/>
    <mergeCell ref="B62:N62"/>
    <mergeCell ref="L5:M5"/>
    <mergeCell ref="C50:C51"/>
    <mergeCell ref="B48:N48"/>
    <mergeCell ref="A2:N2"/>
    <mergeCell ref="A22:A24"/>
    <mergeCell ref="B22:B24"/>
    <mergeCell ref="B72:B73"/>
    <mergeCell ref="B69:B70"/>
    <mergeCell ref="C32:C33"/>
    <mergeCell ref="A72:A73"/>
    <mergeCell ref="B79:N79"/>
    <mergeCell ref="B65:B66"/>
    <mergeCell ref="A32:A33"/>
    <mergeCell ref="B32:B33"/>
  </mergeCells>
  <pageMargins left="0.78740157480314965" right="0.59055118110236227" top="1.3779527559055118" bottom="0.39370078740157483" header="0.31496062992125984" footer="0.19685039370078741"/>
  <pageSetup paperSize="9" scale="70" fitToHeight="14" orientation="landscape" r:id="rId1"/>
  <headerFooter>
    <oddHeader>&amp;C&amp;P</oddHeader>
  </headerFooter>
  <rowBreaks count="1" manualBreakCount="1"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 25, 26</vt:lpstr>
      <vt:lpstr>'Показатели 25, 26'!Заголовки_для_печати</vt:lpstr>
      <vt:lpstr>'Показатели 25, 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2025-03-03T12:11:39Z</dcterms:modified>
</cp:coreProperties>
</file>