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765" windowWidth="14805" windowHeight="7350"/>
  </bookViews>
  <sheets>
    <sheet name="прил 1 правка" sheetId="7" r:id="rId1"/>
  </sheets>
  <definedNames>
    <definedName name="_xlnm.Print_Titles" localSheetId="0">'прил 1 правка'!$7:$9</definedName>
    <definedName name="_xlnm.Print_Area" localSheetId="0">'прил 1 правка'!$A$1:$S$27</definedName>
  </definedNames>
  <calcPr calcId="144525"/>
</workbook>
</file>

<file path=xl/calcChain.xml><?xml version="1.0" encoding="utf-8"?>
<calcChain xmlns="http://schemas.openxmlformats.org/spreadsheetml/2006/main">
  <c r="M18" i="7" l="1"/>
  <c r="L20" i="7"/>
  <c r="M22" i="7" l="1"/>
  <c r="M12" i="7" s="1"/>
  <c r="M13" i="7" s="1"/>
  <c r="I18" i="7" l="1"/>
  <c r="I19" i="7"/>
  <c r="I20" i="7"/>
  <c r="I17" i="7"/>
  <c r="Q22" i="7"/>
  <c r="P22" i="7"/>
  <c r="O22" i="7"/>
  <c r="N22" i="7"/>
  <c r="L22" i="7" l="1"/>
  <c r="L12" i="7" s="1"/>
  <c r="S13" i="7"/>
  <c r="S22" i="7"/>
  <c r="S24" i="7"/>
  <c r="S25" i="7"/>
  <c r="S26" i="7"/>
  <c r="S27" i="7"/>
  <c r="I12" i="7" l="1"/>
  <c r="L13" i="7"/>
  <c r="Q27" i="7"/>
  <c r="Q26" i="7"/>
  <c r="Q25" i="7"/>
  <c r="Q24" i="7"/>
  <c r="J27" i="7" l="1"/>
  <c r="R27" i="7"/>
  <c r="J26" i="7"/>
  <c r="R26" i="7"/>
  <c r="J25" i="7"/>
  <c r="R25" i="7"/>
  <c r="I27" i="7"/>
  <c r="J24" i="7"/>
  <c r="R24" i="7"/>
  <c r="I25" i="7"/>
  <c r="I26" i="7"/>
  <c r="R13" i="7"/>
  <c r="K13" i="7"/>
  <c r="J13" i="7"/>
  <c r="I13" i="7"/>
  <c r="I22" i="7" l="1"/>
  <c r="K22" i="7"/>
  <c r="R22" i="7"/>
  <c r="J22" i="7"/>
  <c r="I24" i="7" l="1"/>
</calcChain>
</file>

<file path=xl/sharedStrings.xml><?xml version="1.0" encoding="utf-8"?>
<sst xmlns="http://schemas.openxmlformats.org/spreadsheetml/2006/main" count="171" uniqueCount="55">
  <si>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</si>
  <si>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</si>
  <si>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</si>
  <si>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</si>
  <si>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</si>
  <si>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</si>
  <si>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</si>
  <si>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</si>
  <si>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</si>
  <si>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</si>
  <si>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</si>
  <si>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не требует финансирования</t>
  </si>
  <si>
    <t>-</t>
  </si>
  <si>
    <t>Бюджет Астраханской области</t>
  </si>
  <si>
    <t xml:space="preserve"> -</t>
  </si>
  <si>
    <t>Итого по программе:</t>
  </si>
  <si>
    <t>В том числе:</t>
  </si>
  <si>
    <t>этап 2023 года</t>
  </si>
  <si>
    <t>этап 2025 года</t>
  </si>
  <si>
    <t>этап 2026 года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</si>
  <si>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с 01.01.2017 до 01.01.2022</t>
  </si>
  <si>
    <t>Бюджет МО "Городской округ город Астрахань"</t>
  </si>
  <si>
    <t>ППК "Фонд развития территорий"</t>
  </si>
  <si>
    <t>Всего (прогноз), тыс. руб.</t>
  </si>
  <si>
    <t>2023 г.</t>
  </si>
  <si>
    <t>Планируемые расходы, тыс.руб.</t>
  </si>
  <si>
    <t>* - прогнозные данные</t>
  </si>
  <si>
    <t>Дополнительные затраты из средств бюджета МО "Городской округ город Астрахань"</t>
  </si>
  <si>
    <t>Жилищное управление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"Городской округ город Астрахань"</t>
  </si>
  <si>
    <t>2024 г.</t>
  </si>
  <si>
    <t>2025 г.</t>
  </si>
  <si>
    <t>2026 г.</t>
  </si>
  <si>
    <t>2027 г.</t>
  </si>
  <si>
    <t>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"Городской округ город Астрахань",                                  жилищное управление  администрации муниципального образования "Городской округ город Астрахань"</t>
  </si>
  <si>
    <t xml:space="preserve">Бюджет муниципального образования "Городской округ город Астрахань", бюджет Астраханской области, ППК "Фонд развития территорий" </t>
  </si>
  <si>
    <t>Бюджет муниципального образования "Городской округ город Астрахань"</t>
  </si>
  <si>
    <t>Дополнительные затраты из средств бюджета муниципального образования "Городской округ город Астрахань"</t>
  </si>
  <si>
    <t>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"Городской округ город Астрахань",                                         жилищное управление администрации муниципального образования "Городской округ город Астрахань"</t>
  </si>
  <si>
    <t>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"Городской округ город Астрахань"</t>
  </si>
  <si>
    <t>2026 г.*</t>
  </si>
  <si>
    <t>этап 2027 года</t>
  </si>
  <si>
    <t>2028 г.</t>
  </si>
  <si>
    <t>этап 2028 года</t>
  </si>
  <si>
    <t>2029 г.</t>
  </si>
  <si>
    <t>этап 2029 года</t>
  </si>
  <si>
    <t>2030 г.</t>
  </si>
  <si>
    <t>этап 2030 года</t>
  </si>
  <si>
    <r>
      <t xml:space="preserve">Мероприятие 1.1.1. </t>
    </r>
    <r>
      <rPr>
        <sz val="14"/>
        <color indexed="8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</si>
  <si>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4"/>
        <color indexed="8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</si>
  <si>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4"/>
        <color indexed="8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</si>
  <si>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4"/>
        <color indexed="8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</si>
  <si>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4"/>
        <color indexed="8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</si>
  <si>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t>Муниципальная программа "Переселение граждан города Астрахани из аварийного жилищного фонда в 2023-2030 годах"</t>
  </si>
  <si>
    <t>Приложение 1 к муниципальной программе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2023-2027 годах"</t>
  </si>
  <si>
    <t>Распределение расходов на реализацию муниципальной программы муниципального образования "Городской округ город Астрахань" "Переселение граждан города Астрахани из аварийного жилищного фонда в 2023-2027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</si>
</sst>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2" borderId="0" xfId="1" applyFont="1" applyFill="1"/>
    <xf numFmtId="4" fontId="2" fillId="2" borderId="0" xfId="1" applyNumberFormat="1" applyFont="1" applyFill="1"/>
    <xf numFmtId="0" fontId="2" fillId="2" borderId="0" xfId="1" applyFont="1" applyFill="1" applyAlignment="1">
      <alignment wrapText="1"/>
    </xf>
    <xf numFmtId="4" fontId="2" fillId="2" borderId="0" xfId="1" applyNumberFormat="1" applyFont="1" applyFill="1" applyAlignment="1">
      <alignment wrapText="1"/>
    </xf>
    <xf numFmtId="0" fontId="3" fillId="2" borderId="0" xfId="1" applyFont="1" applyFill="1"/>
    <xf numFmtId="4" fontId="3" fillId="2" borderId="0" xfId="1" applyNumberFormat="1" applyFont="1" applyFill="1"/>
    <xf numFmtId="1" fontId="4" fillId="2" borderId="1" xfId="1" applyNumberFormat="1" applyFont="1" applyFill="1" applyBorder="1" applyAlignment="1">
      <alignment horizontal="center" vertical="center" wrapText="1"/>
    </xf>
    <xf numFmtId="1" fontId="4" fillId="2" borderId="11" xfId="1" applyNumberFormat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 wrapText="1"/>
    </xf>
    <xf numFmtId="1" fontId="4" fillId="2" borderId="2" xfId="1" applyNumberFormat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3" fontId="3" fillId="2" borderId="3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4" fontId="4" fillId="2" borderId="6" xfId="1" applyNumberFormat="1" applyFont="1" applyFill="1" applyBorder="1" applyAlignment="1">
      <alignment horizontal="center" vertical="center" wrapText="1"/>
    </xf>
    <xf numFmtId="4" fontId="4" fillId="2" borderId="2" xfId="1" applyNumberFormat="1" applyFont="1" applyFill="1" applyBorder="1" applyAlignment="1">
      <alignment horizontal="center" vertical="center" wrapText="1"/>
    </xf>
    <xf numFmtId="4" fontId="4" fillId="3" borderId="2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4" fontId="3" fillId="2" borderId="2" xfId="1" applyNumberFormat="1" applyFont="1" applyFill="1" applyBorder="1" applyAlignment="1">
      <alignment horizontal="center" vertical="center" wrapText="1"/>
    </xf>
    <xf numFmtId="4" fontId="3" fillId="3" borderId="1" xfId="1" applyNumberFormat="1" applyFont="1" applyFill="1" applyBorder="1" applyAlignment="1">
      <alignment horizontal="center" vertical="center"/>
    </xf>
    <xf numFmtId="4" fontId="3" fillId="3" borderId="2" xfId="1" applyNumberFormat="1" applyFont="1" applyFill="1" applyBorder="1" applyAlignment="1">
      <alignment horizontal="center" vertical="center"/>
    </xf>
    <xf numFmtId="4" fontId="3" fillId="2" borderId="4" xfId="1" applyNumberFormat="1" applyFont="1" applyFill="1" applyBorder="1" applyAlignment="1">
      <alignment horizontal="center" vertical="center" wrapText="1"/>
    </xf>
    <xf numFmtId="4" fontId="3" fillId="2" borderId="1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2" xfId="1" applyNumberFormat="1" applyFont="1" applyFill="1" applyBorder="1" applyAlignment="1">
      <alignment horizontal="center" vertical="center"/>
    </xf>
    <xf numFmtId="4" fontId="3" fillId="3" borderId="3" xfId="1" applyNumberFormat="1" applyFont="1" applyFill="1" applyBorder="1" applyAlignment="1">
      <alignment horizontal="center" vertical="center"/>
    </xf>
    <xf numFmtId="4" fontId="3" fillId="3" borderId="10" xfId="1" applyNumberFormat="1" applyFont="1" applyFill="1" applyBorder="1" applyAlignment="1">
      <alignment horizontal="center" vertical="center"/>
    </xf>
    <xf numFmtId="4" fontId="3" fillId="3" borderId="1" xfId="1" applyNumberFormat="1" applyFont="1" applyFill="1" applyBorder="1" applyAlignment="1">
      <alignment horizontal="center" vertical="center" wrapText="1"/>
    </xf>
    <xf numFmtId="4" fontId="3" fillId="3" borderId="15" xfId="1" applyNumberFormat="1" applyFont="1" applyFill="1" applyBorder="1" applyAlignment="1">
      <alignment horizontal="center" vertical="center"/>
    </xf>
    <xf numFmtId="4" fontId="3" fillId="3" borderId="14" xfId="1" applyNumberFormat="1" applyFont="1" applyFill="1" applyBorder="1" applyAlignment="1">
      <alignment horizontal="center" vertical="center"/>
    </xf>
    <xf numFmtId="4" fontId="3" fillId="2" borderId="6" xfId="1" applyNumberFormat="1" applyFont="1" applyFill="1" applyBorder="1" applyAlignment="1">
      <alignment horizontal="center" vertical="center" wrapText="1"/>
    </xf>
    <xf numFmtId="4" fontId="4" fillId="3" borderId="4" xfId="1" applyNumberFormat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left" vertical="center" wrapText="1"/>
    </xf>
    <xf numFmtId="4" fontId="3" fillId="3" borderId="2" xfId="1" applyNumberFormat="1" applyFont="1" applyFill="1" applyBorder="1" applyAlignment="1">
      <alignment horizontal="center" vertical="center" wrapText="1"/>
    </xf>
    <xf numFmtId="4" fontId="3" fillId="3" borderId="4" xfId="1" applyNumberFormat="1" applyFont="1" applyFill="1" applyBorder="1" applyAlignment="1">
      <alignment horizontal="center" vertical="center" wrapText="1"/>
    </xf>
    <xf numFmtId="4" fontId="3" fillId="3" borderId="5" xfId="1" applyNumberFormat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wrapText="1"/>
    </xf>
    <xf numFmtId="0" fontId="4" fillId="2" borderId="1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1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4" fontId="4" fillId="2" borderId="1" xfId="1" applyNumberFormat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1"/>
  <sheetViews>
    <sheetView tabSelected="1" topLeftCell="A10" zoomScale="77" zoomScaleNormal="77" zoomScaleSheetLayoutView="90" workbookViewId="0">
      <selection activeCell="K27" sqref="K27"/>
    </sheetView>
  </sheetViews>
  <sheetFormatPr defaultRowHeight="15" x14ac:dyDescent="0.25"/>
  <cols>
    <col min="1" max="1" width="6.5703125" style="1" customWidth="1"/>
    <col min="2" max="2" width="31" style="1" customWidth="1"/>
    <col min="3" max="3" width="37.85546875" style="1" customWidth="1"/>
    <col min="4" max="4" width="26.28515625" style="1" customWidth="1"/>
    <col min="5" max="5" width="11.28515625" style="1" customWidth="1"/>
    <col min="6" max="6" width="11" style="1" customWidth="1"/>
    <col min="7" max="7" width="10.85546875" style="1" customWidth="1"/>
    <col min="8" max="8" width="8.85546875" style="1" customWidth="1"/>
    <col min="9" max="9" width="21" style="1" customWidth="1"/>
    <col min="10" max="10" width="20.5703125" style="1" customWidth="1"/>
    <col min="11" max="11" width="20.140625" style="2" customWidth="1"/>
    <col min="12" max="14" width="17.85546875" style="2" customWidth="1"/>
    <col min="15" max="15" width="20.5703125" style="2" customWidth="1"/>
    <col min="16" max="16" width="20.42578125" style="2" customWidth="1"/>
    <col min="17" max="17" width="17.85546875" style="2" customWidth="1"/>
    <col min="18" max="19" width="18" style="2" customWidth="1"/>
    <col min="20" max="20" width="0.140625" style="1" hidden="1" customWidth="1"/>
    <col min="21" max="21" width="15.42578125" style="1" customWidth="1"/>
    <col min="22" max="264" width="9.140625" style="1"/>
    <col min="265" max="265" width="6.5703125" style="1" customWidth="1"/>
    <col min="266" max="266" width="38.7109375" style="1" customWidth="1"/>
    <col min="267" max="267" width="18.5703125" style="1" customWidth="1"/>
    <col min="268" max="268" width="13.7109375" style="1" customWidth="1"/>
    <col min="269" max="272" width="13.140625" style="1" customWidth="1"/>
    <col min="273" max="273" width="11.28515625" style="1" customWidth="1"/>
    <col min="274" max="274" width="18.42578125" style="1" customWidth="1"/>
    <col min="275" max="520" width="9.140625" style="1"/>
    <col min="521" max="521" width="6.5703125" style="1" customWidth="1"/>
    <col min="522" max="522" width="38.7109375" style="1" customWidth="1"/>
    <col min="523" max="523" width="18.5703125" style="1" customWidth="1"/>
    <col min="524" max="524" width="13.7109375" style="1" customWidth="1"/>
    <col min="525" max="528" width="13.140625" style="1" customWidth="1"/>
    <col min="529" max="529" width="11.28515625" style="1" customWidth="1"/>
    <col min="530" max="530" width="18.42578125" style="1" customWidth="1"/>
    <col min="531" max="776" width="9.140625" style="1"/>
    <col min="777" max="777" width="6.5703125" style="1" customWidth="1"/>
    <col min="778" max="778" width="38.7109375" style="1" customWidth="1"/>
    <col min="779" max="779" width="18.5703125" style="1" customWidth="1"/>
    <col min="780" max="780" width="13.7109375" style="1" customWidth="1"/>
    <col min="781" max="784" width="13.140625" style="1" customWidth="1"/>
    <col min="785" max="785" width="11.28515625" style="1" customWidth="1"/>
    <col min="786" max="786" width="18.42578125" style="1" customWidth="1"/>
    <col min="787" max="1032" width="9.140625" style="1"/>
    <col min="1033" max="1033" width="6.5703125" style="1" customWidth="1"/>
    <col min="1034" max="1034" width="38.7109375" style="1" customWidth="1"/>
    <col min="1035" max="1035" width="18.5703125" style="1" customWidth="1"/>
    <col min="1036" max="1036" width="13.7109375" style="1" customWidth="1"/>
    <col min="1037" max="1040" width="13.140625" style="1" customWidth="1"/>
    <col min="1041" max="1041" width="11.28515625" style="1" customWidth="1"/>
    <col min="1042" max="1042" width="18.42578125" style="1" customWidth="1"/>
    <col min="1043" max="1288" width="9.140625" style="1"/>
    <col min="1289" max="1289" width="6.5703125" style="1" customWidth="1"/>
    <col min="1290" max="1290" width="38.7109375" style="1" customWidth="1"/>
    <col min="1291" max="1291" width="18.5703125" style="1" customWidth="1"/>
    <col min="1292" max="1292" width="13.7109375" style="1" customWidth="1"/>
    <col min="1293" max="1296" width="13.140625" style="1" customWidth="1"/>
    <col min="1297" max="1297" width="11.28515625" style="1" customWidth="1"/>
    <col min="1298" max="1298" width="18.42578125" style="1" customWidth="1"/>
    <col min="1299" max="1544" width="9.140625" style="1"/>
    <col min="1545" max="1545" width="6.5703125" style="1" customWidth="1"/>
    <col min="1546" max="1546" width="38.7109375" style="1" customWidth="1"/>
    <col min="1547" max="1547" width="18.5703125" style="1" customWidth="1"/>
    <col min="1548" max="1548" width="13.7109375" style="1" customWidth="1"/>
    <col min="1549" max="1552" width="13.140625" style="1" customWidth="1"/>
    <col min="1553" max="1553" width="11.28515625" style="1" customWidth="1"/>
    <col min="1554" max="1554" width="18.42578125" style="1" customWidth="1"/>
    <col min="1555" max="1800" width="9.140625" style="1"/>
    <col min="1801" max="1801" width="6.5703125" style="1" customWidth="1"/>
    <col min="1802" max="1802" width="38.7109375" style="1" customWidth="1"/>
    <col min="1803" max="1803" width="18.5703125" style="1" customWidth="1"/>
    <col min="1804" max="1804" width="13.7109375" style="1" customWidth="1"/>
    <col min="1805" max="1808" width="13.140625" style="1" customWidth="1"/>
    <col min="1809" max="1809" width="11.28515625" style="1" customWidth="1"/>
    <col min="1810" max="1810" width="18.42578125" style="1" customWidth="1"/>
    <col min="1811" max="2056" width="9.140625" style="1"/>
    <col min="2057" max="2057" width="6.5703125" style="1" customWidth="1"/>
    <col min="2058" max="2058" width="38.7109375" style="1" customWidth="1"/>
    <col min="2059" max="2059" width="18.5703125" style="1" customWidth="1"/>
    <col min="2060" max="2060" width="13.7109375" style="1" customWidth="1"/>
    <col min="2061" max="2064" width="13.140625" style="1" customWidth="1"/>
    <col min="2065" max="2065" width="11.28515625" style="1" customWidth="1"/>
    <col min="2066" max="2066" width="18.42578125" style="1" customWidth="1"/>
    <col min="2067" max="2312" width="9.140625" style="1"/>
    <col min="2313" max="2313" width="6.5703125" style="1" customWidth="1"/>
    <col min="2314" max="2314" width="38.7109375" style="1" customWidth="1"/>
    <col min="2315" max="2315" width="18.5703125" style="1" customWidth="1"/>
    <col min="2316" max="2316" width="13.7109375" style="1" customWidth="1"/>
    <col min="2317" max="2320" width="13.140625" style="1" customWidth="1"/>
    <col min="2321" max="2321" width="11.28515625" style="1" customWidth="1"/>
    <col min="2322" max="2322" width="18.42578125" style="1" customWidth="1"/>
    <col min="2323" max="2568" width="9.140625" style="1"/>
    <col min="2569" max="2569" width="6.5703125" style="1" customWidth="1"/>
    <col min="2570" max="2570" width="38.7109375" style="1" customWidth="1"/>
    <col min="2571" max="2571" width="18.5703125" style="1" customWidth="1"/>
    <col min="2572" max="2572" width="13.7109375" style="1" customWidth="1"/>
    <col min="2573" max="2576" width="13.140625" style="1" customWidth="1"/>
    <col min="2577" max="2577" width="11.28515625" style="1" customWidth="1"/>
    <col min="2578" max="2578" width="18.42578125" style="1" customWidth="1"/>
    <col min="2579" max="2824" width="9.140625" style="1"/>
    <col min="2825" max="2825" width="6.5703125" style="1" customWidth="1"/>
    <col min="2826" max="2826" width="38.7109375" style="1" customWidth="1"/>
    <col min="2827" max="2827" width="18.5703125" style="1" customWidth="1"/>
    <col min="2828" max="2828" width="13.7109375" style="1" customWidth="1"/>
    <col min="2829" max="2832" width="13.140625" style="1" customWidth="1"/>
    <col min="2833" max="2833" width="11.28515625" style="1" customWidth="1"/>
    <col min="2834" max="2834" width="18.42578125" style="1" customWidth="1"/>
    <col min="2835" max="3080" width="9.140625" style="1"/>
    <col min="3081" max="3081" width="6.5703125" style="1" customWidth="1"/>
    <col min="3082" max="3082" width="38.7109375" style="1" customWidth="1"/>
    <col min="3083" max="3083" width="18.5703125" style="1" customWidth="1"/>
    <col min="3084" max="3084" width="13.7109375" style="1" customWidth="1"/>
    <col min="3085" max="3088" width="13.140625" style="1" customWidth="1"/>
    <col min="3089" max="3089" width="11.28515625" style="1" customWidth="1"/>
    <col min="3090" max="3090" width="18.42578125" style="1" customWidth="1"/>
    <col min="3091" max="3336" width="9.140625" style="1"/>
    <col min="3337" max="3337" width="6.5703125" style="1" customWidth="1"/>
    <col min="3338" max="3338" width="38.7109375" style="1" customWidth="1"/>
    <col min="3339" max="3339" width="18.5703125" style="1" customWidth="1"/>
    <col min="3340" max="3340" width="13.7109375" style="1" customWidth="1"/>
    <col min="3341" max="3344" width="13.140625" style="1" customWidth="1"/>
    <col min="3345" max="3345" width="11.28515625" style="1" customWidth="1"/>
    <col min="3346" max="3346" width="18.42578125" style="1" customWidth="1"/>
    <col min="3347" max="3592" width="9.140625" style="1"/>
    <col min="3593" max="3593" width="6.5703125" style="1" customWidth="1"/>
    <col min="3594" max="3594" width="38.7109375" style="1" customWidth="1"/>
    <col min="3595" max="3595" width="18.5703125" style="1" customWidth="1"/>
    <col min="3596" max="3596" width="13.7109375" style="1" customWidth="1"/>
    <col min="3597" max="3600" width="13.140625" style="1" customWidth="1"/>
    <col min="3601" max="3601" width="11.28515625" style="1" customWidth="1"/>
    <col min="3602" max="3602" width="18.42578125" style="1" customWidth="1"/>
    <col min="3603" max="3848" width="9.140625" style="1"/>
    <col min="3849" max="3849" width="6.5703125" style="1" customWidth="1"/>
    <col min="3850" max="3850" width="38.7109375" style="1" customWidth="1"/>
    <col min="3851" max="3851" width="18.5703125" style="1" customWidth="1"/>
    <col min="3852" max="3852" width="13.7109375" style="1" customWidth="1"/>
    <col min="3853" max="3856" width="13.140625" style="1" customWidth="1"/>
    <col min="3857" max="3857" width="11.28515625" style="1" customWidth="1"/>
    <col min="3858" max="3858" width="18.42578125" style="1" customWidth="1"/>
    <col min="3859" max="4104" width="9.140625" style="1"/>
    <col min="4105" max="4105" width="6.5703125" style="1" customWidth="1"/>
    <col min="4106" max="4106" width="38.7109375" style="1" customWidth="1"/>
    <col min="4107" max="4107" width="18.5703125" style="1" customWidth="1"/>
    <col min="4108" max="4108" width="13.7109375" style="1" customWidth="1"/>
    <col min="4109" max="4112" width="13.140625" style="1" customWidth="1"/>
    <col min="4113" max="4113" width="11.28515625" style="1" customWidth="1"/>
    <col min="4114" max="4114" width="18.42578125" style="1" customWidth="1"/>
    <col min="4115" max="4360" width="9.140625" style="1"/>
    <col min="4361" max="4361" width="6.5703125" style="1" customWidth="1"/>
    <col min="4362" max="4362" width="38.7109375" style="1" customWidth="1"/>
    <col min="4363" max="4363" width="18.5703125" style="1" customWidth="1"/>
    <col min="4364" max="4364" width="13.7109375" style="1" customWidth="1"/>
    <col min="4365" max="4368" width="13.140625" style="1" customWidth="1"/>
    <col min="4369" max="4369" width="11.28515625" style="1" customWidth="1"/>
    <col min="4370" max="4370" width="18.42578125" style="1" customWidth="1"/>
    <col min="4371" max="4616" width="9.140625" style="1"/>
    <col min="4617" max="4617" width="6.5703125" style="1" customWidth="1"/>
    <col min="4618" max="4618" width="38.7109375" style="1" customWidth="1"/>
    <col min="4619" max="4619" width="18.5703125" style="1" customWidth="1"/>
    <col min="4620" max="4620" width="13.7109375" style="1" customWidth="1"/>
    <col min="4621" max="4624" width="13.140625" style="1" customWidth="1"/>
    <col min="4625" max="4625" width="11.28515625" style="1" customWidth="1"/>
    <col min="4626" max="4626" width="18.42578125" style="1" customWidth="1"/>
    <col min="4627" max="4872" width="9.140625" style="1"/>
    <col min="4873" max="4873" width="6.5703125" style="1" customWidth="1"/>
    <col min="4874" max="4874" width="38.7109375" style="1" customWidth="1"/>
    <col min="4875" max="4875" width="18.5703125" style="1" customWidth="1"/>
    <col min="4876" max="4876" width="13.7109375" style="1" customWidth="1"/>
    <col min="4877" max="4880" width="13.140625" style="1" customWidth="1"/>
    <col min="4881" max="4881" width="11.28515625" style="1" customWidth="1"/>
    <col min="4882" max="4882" width="18.42578125" style="1" customWidth="1"/>
    <col min="4883" max="5128" width="9.140625" style="1"/>
    <col min="5129" max="5129" width="6.5703125" style="1" customWidth="1"/>
    <col min="5130" max="5130" width="38.7109375" style="1" customWidth="1"/>
    <col min="5131" max="5131" width="18.5703125" style="1" customWidth="1"/>
    <col min="5132" max="5132" width="13.7109375" style="1" customWidth="1"/>
    <col min="5133" max="5136" width="13.140625" style="1" customWidth="1"/>
    <col min="5137" max="5137" width="11.28515625" style="1" customWidth="1"/>
    <col min="5138" max="5138" width="18.42578125" style="1" customWidth="1"/>
    <col min="5139" max="5384" width="9.140625" style="1"/>
    <col min="5385" max="5385" width="6.5703125" style="1" customWidth="1"/>
    <col min="5386" max="5386" width="38.7109375" style="1" customWidth="1"/>
    <col min="5387" max="5387" width="18.5703125" style="1" customWidth="1"/>
    <col min="5388" max="5388" width="13.7109375" style="1" customWidth="1"/>
    <col min="5389" max="5392" width="13.140625" style="1" customWidth="1"/>
    <col min="5393" max="5393" width="11.28515625" style="1" customWidth="1"/>
    <col min="5394" max="5394" width="18.42578125" style="1" customWidth="1"/>
    <col min="5395" max="5640" width="9.140625" style="1"/>
    <col min="5641" max="5641" width="6.5703125" style="1" customWidth="1"/>
    <col min="5642" max="5642" width="38.7109375" style="1" customWidth="1"/>
    <col min="5643" max="5643" width="18.5703125" style="1" customWidth="1"/>
    <col min="5644" max="5644" width="13.7109375" style="1" customWidth="1"/>
    <col min="5645" max="5648" width="13.140625" style="1" customWidth="1"/>
    <col min="5649" max="5649" width="11.28515625" style="1" customWidth="1"/>
    <col min="5650" max="5650" width="18.42578125" style="1" customWidth="1"/>
    <col min="5651" max="5896" width="9.140625" style="1"/>
    <col min="5897" max="5897" width="6.5703125" style="1" customWidth="1"/>
    <col min="5898" max="5898" width="38.7109375" style="1" customWidth="1"/>
    <col min="5899" max="5899" width="18.5703125" style="1" customWidth="1"/>
    <col min="5900" max="5900" width="13.7109375" style="1" customWidth="1"/>
    <col min="5901" max="5904" width="13.140625" style="1" customWidth="1"/>
    <col min="5905" max="5905" width="11.28515625" style="1" customWidth="1"/>
    <col min="5906" max="5906" width="18.42578125" style="1" customWidth="1"/>
    <col min="5907" max="6152" width="9.140625" style="1"/>
    <col min="6153" max="6153" width="6.5703125" style="1" customWidth="1"/>
    <col min="6154" max="6154" width="38.7109375" style="1" customWidth="1"/>
    <col min="6155" max="6155" width="18.5703125" style="1" customWidth="1"/>
    <col min="6156" max="6156" width="13.7109375" style="1" customWidth="1"/>
    <col min="6157" max="6160" width="13.140625" style="1" customWidth="1"/>
    <col min="6161" max="6161" width="11.28515625" style="1" customWidth="1"/>
    <col min="6162" max="6162" width="18.42578125" style="1" customWidth="1"/>
    <col min="6163" max="6408" width="9.140625" style="1"/>
    <col min="6409" max="6409" width="6.5703125" style="1" customWidth="1"/>
    <col min="6410" max="6410" width="38.7109375" style="1" customWidth="1"/>
    <col min="6411" max="6411" width="18.5703125" style="1" customWidth="1"/>
    <col min="6412" max="6412" width="13.7109375" style="1" customWidth="1"/>
    <col min="6413" max="6416" width="13.140625" style="1" customWidth="1"/>
    <col min="6417" max="6417" width="11.28515625" style="1" customWidth="1"/>
    <col min="6418" max="6418" width="18.42578125" style="1" customWidth="1"/>
    <col min="6419" max="6664" width="9.140625" style="1"/>
    <col min="6665" max="6665" width="6.5703125" style="1" customWidth="1"/>
    <col min="6666" max="6666" width="38.7109375" style="1" customWidth="1"/>
    <col min="6667" max="6667" width="18.5703125" style="1" customWidth="1"/>
    <col min="6668" max="6668" width="13.7109375" style="1" customWidth="1"/>
    <col min="6669" max="6672" width="13.140625" style="1" customWidth="1"/>
    <col min="6673" max="6673" width="11.28515625" style="1" customWidth="1"/>
    <col min="6674" max="6674" width="18.42578125" style="1" customWidth="1"/>
    <col min="6675" max="6920" width="9.140625" style="1"/>
    <col min="6921" max="6921" width="6.5703125" style="1" customWidth="1"/>
    <col min="6922" max="6922" width="38.7109375" style="1" customWidth="1"/>
    <col min="6923" max="6923" width="18.5703125" style="1" customWidth="1"/>
    <col min="6924" max="6924" width="13.7109375" style="1" customWidth="1"/>
    <col min="6925" max="6928" width="13.140625" style="1" customWidth="1"/>
    <col min="6929" max="6929" width="11.28515625" style="1" customWidth="1"/>
    <col min="6930" max="6930" width="18.42578125" style="1" customWidth="1"/>
    <col min="6931" max="7176" width="9.140625" style="1"/>
    <col min="7177" max="7177" width="6.5703125" style="1" customWidth="1"/>
    <col min="7178" max="7178" width="38.7109375" style="1" customWidth="1"/>
    <col min="7179" max="7179" width="18.5703125" style="1" customWidth="1"/>
    <col min="7180" max="7180" width="13.7109375" style="1" customWidth="1"/>
    <col min="7181" max="7184" width="13.140625" style="1" customWidth="1"/>
    <col min="7185" max="7185" width="11.28515625" style="1" customWidth="1"/>
    <col min="7186" max="7186" width="18.42578125" style="1" customWidth="1"/>
    <col min="7187" max="7432" width="9.140625" style="1"/>
    <col min="7433" max="7433" width="6.5703125" style="1" customWidth="1"/>
    <col min="7434" max="7434" width="38.7109375" style="1" customWidth="1"/>
    <col min="7435" max="7435" width="18.5703125" style="1" customWidth="1"/>
    <col min="7436" max="7436" width="13.7109375" style="1" customWidth="1"/>
    <col min="7437" max="7440" width="13.140625" style="1" customWidth="1"/>
    <col min="7441" max="7441" width="11.28515625" style="1" customWidth="1"/>
    <col min="7442" max="7442" width="18.42578125" style="1" customWidth="1"/>
    <col min="7443" max="7688" width="9.140625" style="1"/>
    <col min="7689" max="7689" width="6.5703125" style="1" customWidth="1"/>
    <col min="7690" max="7690" width="38.7109375" style="1" customWidth="1"/>
    <col min="7691" max="7691" width="18.5703125" style="1" customWidth="1"/>
    <col min="7692" max="7692" width="13.7109375" style="1" customWidth="1"/>
    <col min="7693" max="7696" width="13.140625" style="1" customWidth="1"/>
    <col min="7697" max="7697" width="11.28515625" style="1" customWidth="1"/>
    <col min="7698" max="7698" width="18.42578125" style="1" customWidth="1"/>
    <col min="7699" max="7944" width="9.140625" style="1"/>
    <col min="7945" max="7945" width="6.5703125" style="1" customWidth="1"/>
    <col min="7946" max="7946" width="38.7109375" style="1" customWidth="1"/>
    <col min="7947" max="7947" width="18.5703125" style="1" customWidth="1"/>
    <col min="7948" max="7948" width="13.7109375" style="1" customWidth="1"/>
    <col min="7949" max="7952" width="13.140625" style="1" customWidth="1"/>
    <col min="7953" max="7953" width="11.28515625" style="1" customWidth="1"/>
    <col min="7954" max="7954" width="18.42578125" style="1" customWidth="1"/>
    <col min="7955" max="8200" width="9.140625" style="1"/>
    <col min="8201" max="8201" width="6.5703125" style="1" customWidth="1"/>
    <col min="8202" max="8202" width="38.7109375" style="1" customWidth="1"/>
    <col min="8203" max="8203" width="18.5703125" style="1" customWidth="1"/>
    <col min="8204" max="8204" width="13.7109375" style="1" customWidth="1"/>
    <col min="8205" max="8208" width="13.140625" style="1" customWidth="1"/>
    <col min="8209" max="8209" width="11.28515625" style="1" customWidth="1"/>
    <col min="8210" max="8210" width="18.42578125" style="1" customWidth="1"/>
    <col min="8211" max="8456" width="9.140625" style="1"/>
    <col min="8457" max="8457" width="6.5703125" style="1" customWidth="1"/>
    <col min="8458" max="8458" width="38.7109375" style="1" customWidth="1"/>
    <col min="8459" max="8459" width="18.5703125" style="1" customWidth="1"/>
    <col min="8460" max="8460" width="13.7109375" style="1" customWidth="1"/>
    <col min="8461" max="8464" width="13.140625" style="1" customWidth="1"/>
    <col min="8465" max="8465" width="11.28515625" style="1" customWidth="1"/>
    <col min="8466" max="8466" width="18.42578125" style="1" customWidth="1"/>
    <col min="8467" max="8712" width="9.140625" style="1"/>
    <col min="8713" max="8713" width="6.5703125" style="1" customWidth="1"/>
    <col min="8714" max="8714" width="38.7109375" style="1" customWidth="1"/>
    <col min="8715" max="8715" width="18.5703125" style="1" customWidth="1"/>
    <col min="8716" max="8716" width="13.7109375" style="1" customWidth="1"/>
    <col min="8717" max="8720" width="13.140625" style="1" customWidth="1"/>
    <col min="8721" max="8721" width="11.28515625" style="1" customWidth="1"/>
    <col min="8722" max="8722" width="18.42578125" style="1" customWidth="1"/>
    <col min="8723" max="8968" width="9.140625" style="1"/>
    <col min="8969" max="8969" width="6.5703125" style="1" customWidth="1"/>
    <col min="8970" max="8970" width="38.7109375" style="1" customWidth="1"/>
    <col min="8971" max="8971" width="18.5703125" style="1" customWidth="1"/>
    <col min="8972" max="8972" width="13.7109375" style="1" customWidth="1"/>
    <col min="8973" max="8976" width="13.140625" style="1" customWidth="1"/>
    <col min="8977" max="8977" width="11.28515625" style="1" customWidth="1"/>
    <col min="8978" max="8978" width="18.42578125" style="1" customWidth="1"/>
    <col min="8979" max="9224" width="9.140625" style="1"/>
    <col min="9225" max="9225" width="6.5703125" style="1" customWidth="1"/>
    <col min="9226" max="9226" width="38.7109375" style="1" customWidth="1"/>
    <col min="9227" max="9227" width="18.5703125" style="1" customWidth="1"/>
    <col min="9228" max="9228" width="13.7109375" style="1" customWidth="1"/>
    <col min="9229" max="9232" width="13.140625" style="1" customWidth="1"/>
    <col min="9233" max="9233" width="11.28515625" style="1" customWidth="1"/>
    <col min="9234" max="9234" width="18.42578125" style="1" customWidth="1"/>
    <col min="9235" max="9480" width="9.140625" style="1"/>
    <col min="9481" max="9481" width="6.5703125" style="1" customWidth="1"/>
    <col min="9482" max="9482" width="38.7109375" style="1" customWidth="1"/>
    <col min="9483" max="9483" width="18.5703125" style="1" customWidth="1"/>
    <col min="9484" max="9484" width="13.7109375" style="1" customWidth="1"/>
    <col min="9485" max="9488" width="13.140625" style="1" customWidth="1"/>
    <col min="9489" max="9489" width="11.28515625" style="1" customWidth="1"/>
    <col min="9490" max="9490" width="18.42578125" style="1" customWidth="1"/>
    <col min="9491" max="9736" width="9.140625" style="1"/>
    <col min="9737" max="9737" width="6.5703125" style="1" customWidth="1"/>
    <col min="9738" max="9738" width="38.7109375" style="1" customWidth="1"/>
    <col min="9739" max="9739" width="18.5703125" style="1" customWidth="1"/>
    <col min="9740" max="9740" width="13.7109375" style="1" customWidth="1"/>
    <col min="9741" max="9744" width="13.140625" style="1" customWidth="1"/>
    <col min="9745" max="9745" width="11.28515625" style="1" customWidth="1"/>
    <col min="9746" max="9746" width="18.42578125" style="1" customWidth="1"/>
    <col min="9747" max="9992" width="9.140625" style="1"/>
    <col min="9993" max="9993" width="6.5703125" style="1" customWidth="1"/>
    <col min="9994" max="9994" width="38.7109375" style="1" customWidth="1"/>
    <col min="9995" max="9995" width="18.5703125" style="1" customWidth="1"/>
    <col min="9996" max="9996" width="13.7109375" style="1" customWidth="1"/>
    <col min="9997" max="10000" width="13.140625" style="1" customWidth="1"/>
    <col min="10001" max="10001" width="11.28515625" style="1" customWidth="1"/>
    <col min="10002" max="10002" width="18.42578125" style="1" customWidth="1"/>
    <col min="10003" max="10248" width="9.140625" style="1"/>
    <col min="10249" max="10249" width="6.5703125" style="1" customWidth="1"/>
    <col min="10250" max="10250" width="38.7109375" style="1" customWidth="1"/>
    <col min="10251" max="10251" width="18.5703125" style="1" customWidth="1"/>
    <col min="10252" max="10252" width="13.7109375" style="1" customWidth="1"/>
    <col min="10253" max="10256" width="13.140625" style="1" customWidth="1"/>
    <col min="10257" max="10257" width="11.28515625" style="1" customWidth="1"/>
    <col min="10258" max="10258" width="18.42578125" style="1" customWidth="1"/>
    <col min="10259" max="10504" width="9.140625" style="1"/>
    <col min="10505" max="10505" width="6.5703125" style="1" customWidth="1"/>
    <col min="10506" max="10506" width="38.7109375" style="1" customWidth="1"/>
    <col min="10507" max="10507" width="18.5703125" style="1" customWidth="1"/>
    <col min="10508" max="10508" width="13.7109375" style="1" customWidth="1"/>
    <col min="10509" max="10512" width="13.140625" style="1" customWidth="1"/>
    <col min="10513" max="10513" width="11.28515625" style="1" customWidth="1"/>
    <col min="10514" max="10514" width="18.42578125" style="1" customWidth="1"/>
    <col min="10515" max="10760" width="9.140625" style="1"/>
    <col min="10761" max="10761" width="6.5703125" style="1" customWidth="1"/>
    <col min="10762" max="10762" width="38.7109375" style="1" customWidth="1"/>
    <col min="10763" max="10763" width="18.5703125" style="1" customWidth="1"/>
    <col min="10764" max="10764" width="13.7109375" style="1" customWidth="1"/>
    <col min="10765" max="10768" width="13.140625" style="1" customWidth="1"/>
    <col min="10769" max="10769" width="11.28515625" style="1" customWidth="1"/>
    <col min="10770" max="10770" width="18.42578125" style="1" customWidth="1"/>
    <col min="10771" max="11016" width="9.140625" style="1"/>
    <col min="11017" max="11017" width="6.5703125" style="1" customWidth="1"/>
    <col min="11018" max="11018" width="38.7109375" style="1" customWidth="1"/>
    <col min="11019" max="11019" width="18.5703125" style="1" customWidth="1"/>
    <col min="11020" max="11020" width="13.7109375" style="1" customWidth="1"/>
    <col min="11021" max="11024" width="13.140625" style="1" customWidth="1"/>
    <col min="11025" max="11025" width="11.28515625" style="1" customWidth="1"/>
    <col min="11026" max="11026" width="18.42578125" style="1" customWidth="1"/>
    <col min="11027" max="11272" width="9.140625" style="1"/>
    <col min="11273" max="11273" width="6.5703125" style="1" customWidth="1"/>
    <col min="11274" max="11274" width="38.7109375" style="1" customWidth="1"/>
    <col min="11275" max="11275" width="18.5703125" style="1" customWidth="1"/>
    <col min="11276" max="11276" width="13.7109375" style="1" customWidth="1"/>
    <col min="11277" max="11280" width="13.140625" style="1" customWidth="1"/>
    <col min="11281" max="11281" width="11.28515625" style="1" customWidth="1"/>
    <col min="11282" max="11282" width="18.42578125" style="1" customWidth="1"/>
    <col min="11283" max="11528" width="9.140625" style="1"/>
    <col min="11529" max="11529" width="6.5703125" style="1" customWidth="1"/>
    <col min="11530" max="11530" width="38.7109375" style="1" customWidth="1"/>
    <col min="11531" max="11531" width="18.5703125" style="1" customWidth="1"/>
    <col min="11532" max="11532" width="13.7109375" style="1" customWidth="1"/>
    <col min="11533" max="11536" width="13.140625" style="1" customWidth="1"/>
    <col min="11537" max="11537" width="11.28515625" style="1" customWidth="1"/>
    <col min="11538" max="11538" width="18.42578125" style="1" customWidth="1"/>
    <col min="11539" max="11784" width="9.140625" style="1"/>
    <col min="11785" max="11785" width="6.5703125" style="1" customWidth="1"/>
    <col min="11786" max="11786" width="38.7109375" style="1" customWidth="1"/>
    <col min="11787" max="11787" width="18.5703125" style="1" customWidth="1"/>
    <col min="11788" max="11788" width="13.7109375" style="1" customWidth="1"/>
    <col min="11789" max="11792" width="13.140625" style="1" customWidth="1"/>
    <col min="11793" max="11793" width="11.28515625" style="1" customWidth="1"/>
    <col min="11794" max="11794" width="18.42578125" style="1" customWidth="1"/>
    <col min="11795" max="12040" width="9.140625" style="1"/>
    <col min="12041" max="12041" width="6.5703125" style="1" customWidth="1"/>
    <col min="12042" max="12042" width="38.7109375" style="1" customWidth="1"/>
    <col min="12043" max="12043" width="18.5703125" style="1" customWidth="1"/>
    <col min="12044" max="12044" width="13.7109375" style="1" customWidth="1"/>
    <col min="12045" max="12048" width="13.140625" style="1" customWidth="1"/>
    <col min="12049" max="12049" width="11.28515625" style="1" customWidth="1"/>
    <col min="12050" max="12050" width="18.42578125" style="1" customWidth="1"/>
    <col min="12051" max="12296" width="9.140625" style="1"/>
    <col min="12297" max="12297" width="6.5703125" style="1" customWidth="1"/>
    <col min="12298" max="12298" width="38.7109375" style="1" customWidth="1"/>
    <col min="12299" max="12299" width="18.5703125" style="1" customWidth="1"/>
    <col min="12300" max="12300" width="13.7109375" style="1" customWidth="1"/>
    <col min="12301" max="12304" width="13.140625" style="1" customWidth="1"/>
    <col min="12305" max="12305" width="11.28515625" style="1" customWidth="1"/>
    <col min="12306" max="12306" width="18.42578125" style="1" customWidth="1"/>
    <col min="12307" max="12552" width="9.140625" style="1"/>
    <col min="12553" max="12553" width="6.5703125" style="1" customWidth="1"/>
    <col min="12554" max="12554" width="38.7109375" style="1" customWidth="1"/>
    <col min="12555" max="12555" width="18.5703125" style="1" customWidth="1"/>
    <col min="12556" max="12556" width="13.7109375" style="1" customWidth="1"/>
    <col min="12557" max="12560" width="13.140625" style="1" customWidth="1"/>
    <col min="12561" max="12561" width="11.28515625" style="1" customWidth="1"/>
    <col min="12562" max="12562" width="18.42578125" style="1" customWidth="1"/>
    <col min="12563" max="12808" width="9.140625" style="1"/>
    <col min="12809" max="12809" width="6.5703125" style="1" customWidth="1"/>
    <col min="12810" max="12810" width="38.7109375" style="1" customWidth="1"/>
    <col min="12811" max="12811" width="18.5703125" style="1" customWidth="1"/>
    <col min="12812" max="12812" width="13.7109375" style="1" customWidth="1"/>
    <col min="12813" max="12816" width="13.140625" style="1" customWidth="1"/>
    <col min="12817" max="12817" width="11.28515625" style="1" customWidth="1"/>
    <col min="12818" max="12818" width="18.42578125" style="1" customWidth="1"/>
    <col min="12819" max="13064" width="9.140625" style="1"/>
    <col min="13065" max="13065" width="6.5703125" style="1" customWidth="1"/>
    <col min="13066" max="13066" width="38.7109375" style="1" customWidth="1"/>
    <col min="13067" max="13067" width="18.5703125" style="1" customWidth="1"/>
    <col min="13068" max="13068" width="13.7109375" style="1" customWidth="1"/>
    <col min="13069" max="13072" width="13.140625" style="1" customWidth="1"/>
    <col min="13073" max="13073" width="11.28515625" style="1" customWidth="1"/>
    <col min="13074" max="13074" width="18.42578125" style="1" customWidth="1"/>
    <col min="13075" max="13320" width="9.140625" style="1"/>
    <col min="13321" max="13321" width="6.5703125" style="1" customWidth="1"/>
    <col min="13322" max="13322" width="38.7109375" style="1" customWidth="1"/>
    <col min="13323" max="13323" width="18.5703125" style="1" customWidth="1"/>
    <col min="13324" max="13324" width="13.7109375" style="1" customWidth="1"/>
    <col min="13325" max="13328" width="13.140625" style="1" customWidth="1"/>
    <col min="13329" max="13329" width="11.28515625" style="1" customWidth="1"/>
    <col min="13330" max="13330" width="18.42578125" style="1" customWidth="1"/>
    <col min="13331" max="13576" width="9.140625" style="1"/>
    <col min="13577" max="13577" width="6.5703125" style="1" customWidth="1"/>
    <col min="13578" max="13578" width="38.7109375" style="1" customWidth="1"/>
    <col min="13579" max="13579" width="18.5703125" style="1" customWidth="1"/>
    <col min="13580" max="13580" width="13.7109375" style="1" customWidth="1"/>
    <col min="13581" max="13584" width="13.140625" style="1" customWidth="1"/>
    <col min="13585" max="13585" width="11.28515625" style="1" customWidth="1"/>
    <col min="13586" max="13586" width="18.42578125" style="1" customWidth="1"/>
    <col min="13587" max="13832" width="9.140625" style="1"/>
    <col min="13833" max="13833" width="6.5703125" style="1" customWidth="1"/>
    <col min="13834" max="13834" width="38.7109375" style="1" customWidth="1"/>
    <col min="13835" max="13835" width="18.5703125" style="1" customWidth="1"/>
    <col min="13836" max="13836" width="13.7109375" style="1" customWidth="1"/>
    <col min="13837" max="13840" width="13.140625" style="1" customWidth="1"/>
    <col min="13841" max="13841" width="11.28515625" style="1" customWidth="1"/>
    <col min="13842" max="13842" width="18.42578125" style="1" customWidth="1"/>
    <col min="13843" max="14088" width="9.140625" style="1"/>
    <col min="14089" max="14089" width="6.5703125" style="1" customWidth="1"/>
    <col min="14090" max="14090" width="38.7109375" style="1" customWidth="1"/>
    <col min="14091" max="14091" width="18.5703125" style="1" customWidth="1"/>
    <col min="14092" max="14092" width="13.7109375" style="1" customWidth="1"/>
    <col min="14093" max="14096" width="13.140625" style="1" customWidth="1"/>
    <col min="14097" max="14097" width="11.28515625" style="1" customWidth="1"/>
    <col min="14098" max="14098" width="18.42578125" style="1" customWidth="1"/>
    <col min="14099" max="14344" width="9.140625" style="1"/>
    <col min="14345" max="14345" width="6.5703125" style="1" customWidth="1"/>
    <col min="14346" max="14346" width="38.7109375" style="1" customWidth="1"/>
    <col min="14347" max="14347" width="18.5703125" style="1" customWidth="1"/>
    <col min="14348" max="14348" width="13.7109375" style="1" customWidth="1"/>
    <col min="14349" max="14352" width="13.140625" style="1" customWidth="1"/>
    <col min="14353" max="14353" width="11.28515625" style="1" customWidth="1"/>
    <col min="14354" max="14354" width="18.42578125" style="1" customWidth="1"/>
    <col min="14355" max="14600" width="9.140625" style="1"/>
    <col min="14601" max="14601" width="6.5703125" style="1" customWidth="1"/>
    <col min="14602" max="14602" width="38.7109375" style="1" customWidth="1"/>
    <col min="14603" max="14603" width="18.5703125" style="1" customWidth="1"/>
    <col min="14604" max="14604" width="13.7109375" style="1" customWidth="1"/>
    <col min="14605" max="14608" width="13.140625" style="1" customWidth="1"/>
    <col min="14609" max="14609" width="11.28515625" style="1" customWidth="1"/>
    <col min="14610" max="14610" width="18.42578125" style="1" customWidth="1"/>
    <col min="14611" max="14856" width="9.140625" style="1"/>
    <col min="14857" max="14857" width="6.5703125" style="1" customWidth="1"/>
    <col min="14858" max="14858" width="38.7109375" style="1" customWidth="1"/>
    <col min="14859" max="14859" width="18.5703125" style="1" customWidth="1"/>
    <col min="14860" max="14860" width="13.7109375" style="1" customWidth="1"/>
    <col min="14861" max="14864" width="13.140625" style="1" customWidth="1"/>
    <col min="14865" max="14865" width="11.28515625" style="1" customWidth="1"/>
    <col min="14866" max="14866" width="18.42578125" style="1" customWidth="1"/>
    <col min="14867" max="15112" width="9.140625" style="1"/>
    <col min="15113" max="15113" width="6.5703125" style="1" customWidth="1"/>
    <col min="15114" max="15114" width="38.7109375" style="1" customWidth="1"/>
    <col min="15115" max="15115" width="18.5703125" style="1" customWidth="1"/>
    <col min="15116" max="15116" width="13.7109375" style="1" customWidth="1"/>
    <col min="15117" max="15120" width="13.140625" style="1" customWidth="1"/>
    <col min="15121" max="15121" width="11.28515625" style="1" customWidth="1"/>
    <col min="15122" max="15122" width="18.42578125" style="1" customWidth="1"/>
    <col min="15123" max="15368" width="9.140625" style="1"/>
    <col min="15369" max="15369" width="6.5703125" style="1" customWidth="1"/>
    <col min="15370" max="15370" width="38.7109375" style="1" customWidth="1"/>
    <col min="15371" max="15371" width="18.5703125" style="1" customWidth="1"/>
    <col min="15372" max="15372" width="13.7109375" style="1" customWidth="1"/>
    <col min="15373" max="15376" width="13.140625" style="1" customWidth="1"/>
    <col min="15377" max="15377" width="11.28515625" style="1" customWidth="1"/>
    <col min="15378" max="15378" width="18.42578125" style="1" customWidth="1"/>
    <col min="15379" max="15624" width="9.140625" style="1"/>
    <col min="15625" max="15625" width="6.5703125" style="1" customWidth="1"/>
    <col min="15626" max="15626" width="38.7109375" style="1" customWidth="1"/>
    <col min="15627" max="15627" width="18.5703125" style="1" customWidth="1"/>
    <col min="15628" max="15628" width="13.7109375" style="1" customWidth="1"/>
    <col min="15629" max="15632" width="13.140625" style="1" customWidth="1"/>
    <col min="15633" max="15633" width="11.28515625" style="1" customWidth="1"/>
    <col min="15634" max="15634" width="18.42578125" style="1" customWidth="1"/>
    <col min="15635" max="15880" width="9.140625" style="1"/>
    <col min="15881" max="15881" width="6.5703125" style="1" customWidth="1"/>
    <col min="15882" max="15882" width="38.7109375" style="1" customWidth="1"/>
    <col min="15883" max="15883" width="18.5703125" style="1" customWidth="1"/>
    <col min="15884" max="15884" width="13.7109375" style="1" customWidth="1"/>
    <col min="15885" max="15888" width="13.140625" style="1" customWidth="1"/>
    <col min="15889" max="15889" width="11.28515625" style="1" customWidth="1"/>
    <col min="15890" max="15890" width="18.42578125" style="1" customWidth="1"/>
    <col min="15891" max="16136" width="9.140625" style="1"/>
    <col min="16137" max="16137" width="6.5703125" style="1" customWidth="1"/>
    <col min="16138" max="16138" width="38.7109375" style="1" customWidth="1"/>
    <col min="16139" max="16139" width="18.5703125" style="1" customWidth="1"/>
    <col min="16140" max="16140" width="13.7109375" style="1" customWidth="1"/>
    <col min="16141" max="16144" width="13.140625" style="1" customWidth="1"/>
    <col min="16145" max="16145" width="11.28515625" style="1" customWidth="1"/>
    <col min="16146" max="16146" width="18.42578125" style="1" customWidth="1"/>
    <col min="16147" max="16384" width="9.140625" style="1"/>
  </cols>
  <sheetData>
    <row r="1" spans="1:19" ht="81.75" customHeight="1" x14ac:dyDescent="0.25">
      <c r="J1" s="56" t="s">
        <v>53</v>
      </c>
      <c r="K1" s="56"/>
      <c r="L1" s="56"/>
      <c r="M1" s="56"/>
      <c r="N1" s="56"/>
      <c r="O1" s="56"/>
      <c r="P1" s="56"/>
      <c r="Q1" s="56"/>
      <c r="R1" s="56"/>
      <c r="S1" s="56"/>
    </row>
    <row r="4" spans="1:19" ht="15" customHeight="1" x14ac:dyDescent="0.25">
      <c r="A4" s="57" t="s">
        <v>54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</row>
    <row r="5" spans="1:19" ht="15" customHeight="1" x14ac:dyDescent="0.25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</row>
    <row r="6" spans="1:19" ht="18.75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6"/>
      <c r="L6" s="6"/>
      <c r="M6" s="6"/>
      <c r="N6" s="6"/>
      <c r="O6" s="6"/>
      <c r="P6" s="6"/>
      <c r="Q6" s="6"/>
      <c r="R6" s="6"/>
      <c r="S6" s="6"/>
    </row>
    <row r="7" spans="1:19" ht="21" customHeight="1" x14ac:dyDescent="0.25">
      <c r="A7" s="48" t="s">
        <v>0</v>
      </c>
      <c r="B7" s="48" t="s">
        <v>1</v>
      </c>
      <c r="C7" s="61" t="s">
        <v>2</v>
      </c>
      <c r="D7" s="48" t="s">
        <v>3</v>
      </c>
      <c r="E7" s="58" t="s">
        <v>4</v>
      </c>
      <c r="F7" s="59"/>
      <c r="G7" s="59"/>
      <c r="H7" s="60"/>
      <c r="I7" s="49" t="s">
        <v>23</v>
      </c>
      <c r="J7" s="55" t="s">
        <v>25</v>
      </c>
      <c r="K7" s="55"/>
      <c r="L7" s="55"/>
      <c r="M7" s="55"/>
      <c r="N7" s="55"/>
      <c r="O7" s="55"/>
      <c r="P7" s="55"/>
      <c r="Q7" s="55"/>
      <c r="R7" s="55"/>
      <c r="S7" s="55"/>
    </row>
    <row r="8" spans="1:19" ht="18.75" x14ac:dyDescent="0.25">
      <c r="A8" s="48"/>
      <c r="B8" s="48"/>
      <c r="C8" s="62"/>
      <c r="D8" s="49"/>
      <c r="E8" s="45" t="s">
        <v>5</v>
      </c>
      <c r="F8" s="45" t="s">
        <v>6</v>
      </c>
      <c r="G8" s="45" t="s">
        <v>7</v>
      </c>
      <c r="H8" s="45" t="s">
        <v>8</v>
      </c>
      <c r="I8" s="50"/>
      <c r="J8" s="7" t="s">
        <v>24</v>
      </c>
      <c r="K8" s="8" t="s">
        <v>29</v>
      </c>
      <c r="L8" s="8" t="s">
        <v>30</v>
      </c>
      <c r="M8" s="8" t="s">
        <v>30</v>
      </c>
      <c r="N8" s="8" t="s">
        <v>39</v>
      </c>
      <c r="O8" s="8" t="s">
        <v>31</v>
      </c>
      <c r="P8" s="8" t="s">
        <v>32</v>
      </c>
      <c r="Q8" s="8" t="s">
        <v>41</v>
      </c>
      <c r="R8" s="8" t="s">
        <v>43</v>
      </c>
      <c r="S8" s="8" t="s">
        <v>45</v>
      </c>
    </row>
    <row r="9" spans="1:19" ht="34.5" customHeight="1" x14ac:dyDescent="0.25">
      <c r="A9" s="48"/>
      <c r="B9" s="48"/>
      <c r="C9" s="63"/>
      <c r="D9" s="49"/>
      <c r="E9" s="45"/>
      <c r="F9" s="45"/>
      <c r="G9" s="45"/>
      <c r="H9" s="45"/>
      <c r="I9" s="51"/>
      <c r="J9" s="9" t="s">
        <v>17</v>
      </c>
      <c r="K9" s="10" t="s">
        <v>17</v>
      </c>
      <c r="L9" s="10" t="s">
        <v>17</v>
      </c>
      <c r="M9" s="10" t="s">
        <v>18</v>
      </c>
      <c r="N9" s="10" t="s">
        <v>17</v>
      </c>
      <c r="O9" s="10" t="s">
        <v>19</v>
      </c>
      <c r="P9" s="10" t="s">
        <v>40</v>
      </c>
      <c r="Q9" s="10" t="s">
        <v>42</v>
      </c>
      <c r="R9" s="10" t="s">
        <v>44</v>
      </c>
      <c r="S9" s="10" t="s">
        <v>46</v>
      </c>
    </row>
    <row r="10" spans="1:19" ht="21" customHeight="1" x14ac:dyDescent="0.25">
      <c r="A10" s="11">
        <v>1</v>
      </c>
      <c r="B10" s="11">
        <v>2</v>
      </c>
      <c r="C10" s="11">
        <v>3</v>
      </c>
      <c r="D10" s="11">
        <v>4</v>
      </c>
      <c r="E10" s="12">
        <v>5</v>
      </c>
      <c r="F10" s="12">
        <v>6</v>
      </c>
      <c r="G10" s="12">
        <v>7</v>
      </c>
      <c r="H10" s="12">
        <v>8</v>
      </c>
      <c r="I10" s="11">
        <v>9</v>
      </c>
      <c r="J10" s="11">
        <v>10</v>
      </c>
      <c r="K10" s="13">
        <v>11</v>
      </c>
      <c r="L10" s="13">
        <v>12</v>
      </c>
      <c r="M10" s="13">
        <v>13</v>
      </c>
      <c r="N10" s="13">
        <v>14</v>
      </c>
      <c r="O10" s="13">
        <v>15</v>
      </c>
      <c r="P10" s="13">
        <v>16</v>
      </c>
      <c r="Q10" s="13">
        <v>17</v>
      </c>
      <c r="R10" s="13">
        <v>18</v>
      </c>
      <c r="S10" s="13">
        <v>19</v>
      </c>
    </row>
    <row r="11" spans="1:19" ht="21.75" customHeight="1" x14ac:dyDescent="0.25">
      <c r="A11" s="14">
        <v>1</v>
      </c>
      <c r="B11" s="45" t="s">
        <v>52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</row>
    <row r="12" spans="1:19" ht="279.75" customHeight="1" x14ac:dyDescent="0.25">
      <c r="A12" s="15">
        <v>2</v>
      </c>
      <c r="B12" s="16" t="s">
        <v>9</v>
      </c>
      <c r="C12" s="17" t="s">
        <v>33</v>
      </c>
      <c r="D12" s="17" t="s">
        <v>34</v>
      </c>
      <c r="E12" s="15" t="s">
        <v>10</v>
      </c>
      <c r="F12" s="15" t="s">
        <v>10</v>
      </c>
      <c r="G12" s="15" t="s">
        <v>10</v>
      </c>
      <c r="H12" s="15" t="s">
        <v>10</v>
      </c>
      <c r="I12" s="18">
        <f>J12+K12+L12+M12+N12+O12+P12+Q12+R12+S12</f>
        <v>11218785277.66</v>
      </c>
      <c r="J12" s="18">
        <v>2009988681.1700001</v>
      </c>
      <c r="K12" s="18">
        <v>3936032194.02</v>
      </c>
      <c r="L12" s="19">
        <f>L22</f>
        <v>497877063.13999999</v>
      </c>
      <c r="M12" s="18">
        <f>M22</f>
        <v>705497386.32999992</v>
      </c>
      <c r="N12" s="18">
        <v>50000000</v>
      </c>
      <c r="O12" s="18">
        <v>1593558609</v>
      </c>
      <c r="P12" s="18">
        <v>1636096309</v>
      </c>
      <c r="Q12" s="18">
        <v>789735035</v>
      </c>
      <c r="R12" s="18">
        <v>0</v>
      </c>
      <c r="S12" s="20">
        <v>0</v>
      </c>
    </row>
    <row r="13" spans="1:19" ht="282" customHeight="1" x14ac:dyDescent="0.25">
      <c r="A13" s="15">
        <v>3</v>
      </c>
      <c r="B13" s="21" t="s">
        <v>20</v>
      </c>
      <c r="C13" s="22" t="s">
        <v>33</v>
      </c>
      <c r="D13" s="22" t="s">
        <v>34</v>
      </c>
      <c r="E13" s="23" t="s">
        <v>10</v>
      </c>
      <c r="F13" s="23" t="s">
        <v>10</v>
      </c>
      <c r="G13" s="23" t="s">
        <v>10</v>
      </c>
      <c r="H13" s="23" t="s">
        <v>10</v>
      </c>
      <c r="I13" s="19">
        <f t="shared" ref="I13:R13" si="0">I12</f>
        <v>11218785277.66</v>
      </c>
      <c r="J13" s="19">
        <f t="shared" si="0"/>
        <v>2009988681.1700001</v>
      </c>
      <c r="K13" s="19">
        <f t="shared" si="0"/>
        <v>3936032194.02</v>
      </c>
      <c r="L13" s="19">
        <f>L12</f>
        <v>497877063.13999999</v>
      </c>
      <c r="M13" s="18">
        <f>M12</f>
        <v>705497386.32999992</v>
      </c>
      <c r="N13" s="18">
        <v>50000000</v>
      </c>
      <c r="O13" s="18">
        <v>1593558609</v>
      </c>
      <c r="P13" s="18">
        <v>1636096309</v>
      </c>
      <c r="Q13" s="18">
        <v>789735035</v>
      </c>
      <c r="R13" s="19">
        <f t="shared" si="0"/>
        <v>0</v>
      </c>
      <c r="S13" s="19">
        <f>S12</f>
        <v>0</v>
      </c>
    </row>
    <row r="14" spans="1:19" ht="299.25" customHeight="1" x14ac:dyDescent="0.25">
      <c r="A14" s="23">
        <v>4</v>
      </c>
      <c r="B14" s="21" t="s">
        <v>47</v>
      </c>
      <c r="C14" s="23" t="s">
        <v>37</v>
      </c>
      <c r="D14" s="23" t="s">
        <v>11</v>
      </c>
      <c r="E14" s="23" t="s">
        <v>10</v>
      </c>
      <c r="F14" s="23" t="s">
        <v>10</v>
      </c>
      <c r="G14" s="23" t="s">
        <v>10</v>
      </c>
      <c r="H14" s="23" t="s">
        <v>10</v>
      </c>
      <c r="I14" s="23" t="s">
        <v>12</v>
      </c>
      <c r="J14" s="23" t="s">
        <v>12</v>
      </c>
      <c r="K14" s="24" t="s">
        <v>12</v>
      </c>
      <c r="L14" s="24" t="s">
        <v>12</v>
      </c>
      <c r="M14" s="23" t="s">
        <v>12</v>
      </c>
      <c r="N14" s="23" t="s">
        <v>12</v>
      </c>
      <c r="O14" s="24" t="s">
        <v>12</v>
      </c>
      <c r="P14" s="24" t="s">
        <v>12</v>
      </c>
      <c r="Q14" s="24"/>
      <c r="R14" s="24" t="s">
        <v>12</v>
      </c>
      <c r="S14" s="24"/>
    </row>
    <row r="15" spans="1:19" ht="165" customHeight="1" x14ac:dyDescent="0.25">
      <c r="A15" s="23">
        <v>5</v>
      </c>
      <c r="B15" s="21" t="s">
        <v>48</v>
      </c>
      <c r="C15" s="23" t="s">
        <v>28</v>
      </c>
      <c r="D15" s="23" t="s">
        <v>11</v>
      </c>
      <c r="E15" s="23" t="s">
        <v>10</v>
      </c>
      <c r="F15" s="23" t="s">
        <v>10</v>
      </c>
      <c r="G15" s="23" t="s">
        <v>10</v>
      </c>
      <c r="H15" s="23" t="s">
        <v>10</v>
      </c>
      <c r="I15" s="23" t="s">
        <v>12</v>
      </c>
      <c r="J15" s="23" t="s">
        <v>12</v>
      </c>
      <c r="K15" s="24" t="s">
        <v>12</v>
      </c>
      <c r="L15" s="24" t="s">
        <v>12</v>
      </c>
      <c r="M15" s="23" t="s">
        <v>12</v>
      </c>
      <c r="N15" s="23" t="s">
        <v>12</v>
      </c>
      <c r="O15" s="24" t="s">
        <v>12</v>
      </c>
      <c r="P15" s="24" t="s">
        <v>12</v>
      </c>
      <c r="Q15" s="24" t="s">
        <v>12</v>
      </c>
      <c r="R15" s="24" t="s">
        <v>12</v>
      </c>
      <c r="S15" s="24" t="s">
        <v>12</v>
      </c>
    </row>
    <row r="16" spans="1:19" ht="240.75" customHeight="1" x14ac:dyDescent="0.25">
      <c r="A16" s="23">
        <v>6</v>
      </c>
      <c r="B16" s="21" t="s">
        <v>49</v>
      </c>
      <c r="C16" s="23" t="s">
        <v>37</v>
      </c>
      <c r="D16" s="23" t="s">
        <v>11</v>
      </c>
      <c r="E16" s="23" t="s">
        <v>10</v>
      </c>
      <c r="F16" s="23" t="s">
        <v>10</v>
      </c>
      <c r="G16" s="23" t="s">
        <v>10</v>
      </c>
      <c r="H16" s="23" t="s">
        <v>10</v>
      </c>
      <c r="I16" s="23" t="s">
        <v>12</v>
      </c>
      <c r="J16" s="23" t="s">
        <v>12</v>
      </c>
      <c r="K16" s="24" t="s">
        <v>12</v>
      </c>
      <c r="L16" s="24" t="s">
        <v>12</v>
      </c>
      <c r="M16" s="23" t="s">
        <v>12</v>
      </c>
      <c r="N16" s="23" t="s">
        <v>12</v>
      </c>
      <c r="O16" s="24" t="s">
        <v>12</v>
      </c>
      <c r="P16" s="24" t="s">
        <v>12</v>
      </c>
      <c r="Q16" s="24" t="s">
        <v>12</v>
      </c>
      <c r="R16" s="24" t="s">
        <v>12</v>
      </c>
      <c r="S16" s="24" t="s">
        <v>12</v>
      </c>
    </row>
    <row r="17" spans="1:19" ht="42" customHeight="1" x14ac:dyDescent="0.25">
      <c r="A17" s="46">
        <v>7</v>
      </c>
      <c r="B17" s="53" t="s">
        <v>50</v>
      </c>
      <c r="C17" s="46" t="s">
        <v>38</v>
      </c>
      <c r="D17" s="23" t="s">
        <v>35</v>
      </c>
      <c r="E17" s="23" t="s">
        <v>10</v>
      </c>
      <c r="F17" s="23" t="s">
        <v>10</v>
      </c>
      <c r="G17" s="23" t="s">
        <v>10</v>
      </c>
      <c r="H17" s="23" t="s">
        <v>10</v>
      </c>
      <c r="I17" s="25">
        <f>J17+K17+L17+M17+N17+O17+P17+Q17+R17+S17</f>
        <v>256213448</v>
      </c>
      <c r="J17" s="26">
        <v>21029065.449999999</v>
      </c>
      <c r="K17" s="26">
        <v>43767169.32</v>
      </c>
      <c r="L17" s="27">
        <v>0</v>
      </c>
      <c r="M17" s="28">
        <v>73110560.230000004</v>
      </c>
      <c r="N17" s="28">
        <v>0</v>
      </c>
      <c r="O17" s="28">
        <v>39285809</v>
      </c>
      <c r="P17" s="28">
        <v>39285809</v>
      </c>
      <c r="Q17" s="29">
        <v>39735035</v>
      </c>
      <c r="R17" s="30">
        <v>0</v>
      </c>
      <c r="S17" s="26">
        <v>0</v>
      </c>
    </row>
    <row r="18" spans="1:19" ht="33" customHeight="1" x14ac:dyDescent="0.25">
      <c r="A18" s="47"/>
      <c r="B18" s="54"/>
      <c r="C18" s="47"/>
      <c r="D18" s="11" t="s">
        <v>13</v>
      </c>
      <c r="E18" s="11" t="s">
        <v>10</v>
      </c>
      <c r="F18" s="11" t="s">
        <v>10</v>
      </c>
      <c r="G18" s="11" t="s">
        <v>10</v>
      </c>
      <c r="H18" s="11" t="s">
        <v>10</v>
      </c>
      <c r="I18" s="25">
        <f>J18+K18+L18+M18+N18+O18+P18+Q18+R18+S18</f>
        <v>2473545966.0299997</v>
      </c>
      <c r="J18" s="31">
        <v>321020524.83999997</v>
      </c>
      <c r="K18" s="31">
        <v>1492157001.3299999</v>
      </c>
      <c r="L18" s="27">
        <v>0</v>
      </c>
      <c r="M18" s="28">
        <f>M25</f>
        <v>132031994.65000001</v>
      </c>
      <c r="N18" s="28">
        <v>0</v>
      </c>
      <c r="O18" s="28">
        <v>265327089.25</v>
      </c>
      <c r="P18" s="28">
        <v>263009355.96000001</v>
      </c>
      <c r="Q18" s="32">
        <v>0</v>
      </c>
      <c r="R18" s="31">
        <v>0</v>
      </c>
      <c r="S18" s="31">
        <v>0</v>
      </c>
    </row>
    <row r="19" spans="1:19" ht="33" customHeight="1" x14ac:dyDescent="0.25">
      <c r="A19" s="47"/>
      <c r="B19" s="54"/>
      <c r="C19" s="52"/>
      <c r="D19" s="14" t="s">
        <v>22</v>
      </c>
      <c r="E19" s="14" t="s">
        <v>10</v>
      </c>
      <c r="F19" s="14" t="s">
        <v>10</v>
      </c>
      <c r="G19" s="14" t="s">
        <v>10</v>
      </c>
      <c r="H19" s="14" t="s">
        <v>10</v>
      </c>
      <c r="I19" s="25">
        <f>J19+K19+L19+M19+N19+O19+P19+Q19+R19+S19</f>
        <v>3883035897.1299996</v>
      </c>
      <c r="J19" s="25">
        <v>1059888106.51</v>
      </c>
      <c r="K19" s="33">
        <v>1364782347.1900001</v>
      </c>
      <c r="L19" s="27">
        <v>0</v>
      </c>
      <c r="M19" s="28">
        <v>285618588.63999999</v>
      </c>
      <c r="N19" s="28">
        <v>0</v>
      </c>
      <c r="O19" s="28">
        <v>588945710.75</v>
      </c>
      <c r="P19" s="28">
        <v>583801144.03999996</v>
      </c>
      <c r="Q19" s="34">
        <v>0</v>
      </c>
      <c r="R19" s="25">
        <v>0</v>
      </c>
      <c r="S19" s="25">
        <v>0</v>
      </c>
    </row>
    <row r="20" spans="1:19" ht="131.25" x14ac:dyDescent="0.25">
      <c r="A20" s="47"/>
      <c r="B20" s="54"/>
      <c r="C20" s="52"/>
      <c r="D20" s="14" t="s">
        <v>36</v>
      </c>
      <c r="E20" s="14" t="s">
        <v>10</v>
      </c>
      <c r="F20" s="14" t="s">
        <v>10</v>
      </c>
      <c r="G20" s="14" t="s">
        <v>10</v>
      </c>
      <c r="H20" s="14" t="s">
        <v>10</v>
      </c>
      <c r="I20" s="25">
        <f>J20+K20+L20+M20+N20+O20+P20+Q20+R20+S20</f>
        <v>4605989966.5</v>
      </c>
      <c r="J20" s="25">
        <v>608050984.37</v>
      </c>
      <c r="K20" s="25">
        <v>1035325676.1799999</v>
      </c>
      <c r="L20" s="35">
        <f>L27</f>
        <v>497877063.13999999</v>
      </c>
      <c r="M20" s="25">
        <v>214736242.81</v>
      </c>
      <c r="N20" s="25">
        <v>50000000</v>
      </c>
      <c r="O20" s="25">
        <v>700000000</v>
      </c>
      <c r="P20" s="25">
        <v>750000000</v>
      </c>
      <c r="Q20" s="34">
        <v>750000000</v>
      </c>
      <c r="R20" s="25">
        <v>0</v>
      </c>
      <c r="S20" s="25">
        <v>0</v>
      </c>
    </row>
    <row r="21" spans="1:19" ht="173.25" customHeight="1" x14ac:dyDescent="0.25">
      <c r="A21" s="23">
        <v>8</v>
      </c>
      <c r="B21" s="21" t="s">
        <v>51</v>
      </c>
      <c r="C21" s="23" t="s">
        <v>28</v>
      </c>
      <c r="D21" s="15" t="s">
        <v>11</v>
      </c>
      <c r="E21" s="15" t="s">
        <v>10</v>
      </c>
      <c r="F21" s="15" t="s">
        <v>10</v>
      </c>
      <c r="G21" s="15" t="s">
        <v>10</v>
      </c>
      <c r="H21" s="15" t="s">
        <v>10</v>
      </c>
      <c r="I21" s="15" t="s">
        <v>14</v>
      </c>
      <c r="J21" s="15" t="s">
        <v>12</v>
      </c>
      <c r="K21" s="36" t="s">
        <v>14</v>
      </c>
      <c r="L21" s="27" t="s">
        <v>12</v>
      </c>
      <c r="M21" s="15" t="s">
        <v>14</v>
      </c>
      <c r="N21" s="15" t="s">
        <v>12</v>
      </c>
      <c r="O21" s="36" t="s">
        <v>14</v>
      </c>
      <c r="P21" s="15" t="s">
        <v>14</v>
      </c>
      <c r="Q21" s="15" t="s">
        <v>12</v>
      </c>
      <c r="R21" s="36" t="s">
        <v>14</v>
      </c>
      <c r="S21" s="27" t="s">
        <v>12</v>
      </c>
    </row>
    <row r="22" spans="1:19" ht="21" customHeight="1" x14ac:dyDescent="0.25">
      <c r="A22" s="23"/>
      <c r="B22" s="21" t="s">
        <v>15</v>
      </c>
      <c r="C22" s="21"/>
      <c r="D22" s="23"/>
      <c r="E22" s="23" t="s">
        <v>10</v>
      </c>
      <c r="F22" s="23" t="s">
        <v>10</v>
      </c>
      <c r="G22" s="23" t="s">
        <v>10</v>
      </c>
      <c r="H22" s="23" t="s">
        <v>10</v>
      </c>
      <c r="I22" s="20">
        <f>I17+I18+I19+I20</f>
        <v>11218785277.66</v>
      </c>
      <c r="J22" s="20">
        <f>J17+J18+J19+J20</f>
        <v>2009988681.1700001</v>
      </c>
      <c r="K22" s="20">
        <f t="shared" ref="K22:R22" si="1">K17+K18+K19+K20</f>
        <v>3936032194.02</v>
      </c>
      <c r="L22" s="37">
        <f>L20</f>
        <v>497877063.13999999</v>
      </c>
      <c r="M22" s="20">
        <f>M17+M18+M19+M20</f>
        <v>705497386.32999992</v>
      </c>
      <c r="N22" s="20">
        <f>N17+N18+N19+N20</f>
        <v>50000000</v>
      </c>
      <c r="O22" s="20">
        <f>O17+O18+O19+O20</f>
        <v>1593558609</v>
      </c>
      <c r="P22" s="20">
        <f>P17+P18+P19+P20</f>
        <v>1636096309</v>
      </c>
      <c r="Q22" s="20">
        <f>Q17+Q18+Q19+Q20</f>
        <v>789735035</v>
      </c>
      <c r="R22" s="20">
        <f t="shared" si="1"/>
        <v>0</v>
      </c>
      <c r="S22" s="20">
        <f t="shared" ref="S22" si="2">S17+S18+S19+S20</f>
        <v>0</v>
      </c>
    </row>
    <row r="23" spans="1:19" ht="20.25" customHeight="1" x14ac:dyDescent="0.25">
      <c r="A23" s="23"/>
      <c r="B23" s="38" t="s">
        <v>16</v>
      </c>
      <c r="C23" s="38"/>
      <c r="D23" s="23"/>
      <c r="E23" s="23" t="s">
        <v>10</v>
      </c>
      <c r="F23" s="23" t="s">
        <v>10</v>
      </c>
      <c r="G23" s="23" t="s">
        <v>10</v>
      </c>
      <c r="H23" s="23" t="s">
        <v>10</v>
      </c>
      <c r="I23" s="39"/>
      <c r="J23" s="39"/>
      <c r="K23" s="39"/>
      <c r="L23" s="40"/>
      <c r="M23" s="33"/>
      <c r="N23" s="33"/>
      <c r="O23" s="33"/>
      <c r="P23" s="33"/>
      <c r="Q23" s="41"/>
      <c r="R23" s="39"/>
      <c r="S23" s="39"/>
    </row>
    <row r="24" spans="1:19" ht="57" customHeight="1" x14ac:dyDescent="0.25">
      <c r="A24" s="23"/>
      <c r="B24" s="38" t="s">
        <v>21</v>
      </c>
      <c r="C24" s="21"/>
      <c r="D24" s="22"/>
      <c r="E24" s="23" t="s">
        <v>10</v>
      </c>
      <c r="F24" s="23" t="s">
        <v>10</v>
      </c>
      <c r="G24" s="23" t="s">
        <v>10</v>
      </c>
      <c r="H24" s="23" t="s">
        <v>10</v>
      </c>
      <c r="I24" s="39">
        <f>I17</f>
        <v>256213448</v>
      </c>
      <c r="J24" s="39">
        <f t="shared" ref="J24:R24" si="3">J17</f>
        <v>21029065.449999999</v>
      </c>
      <c r="K24" s="39">
        <v>43767169.32</v>
      </c>
      <c r="L24" s="27">
        <v>0</v>
      </c>
      <c r="M24" s="28">
        <v>73110560.230000004</v>
      </c>
      <c r="N24" s="28">
        <v>0</v>
      </c>
      <c r="O24" s="28">
        <v>39285809</v>
      </c>
      <c r="P24" s="28">
        <v>39285809</v>
      </c>
      <c r="Q24" s="41">
        <f t="shared" ref="Q24" si="4">Q17</f>
        <v>39735035</v>
      </c>
      <c r="R24" s="39">
        <f t="shared" si="3"/>
        <v>0</v>
      </c>
      <c r="S24" s="39">
        <f t="shared" ref="S24" si="5">S17</f>
        <v>0</v>
      </c>
    </row>
    <row r="25" spans="1:19" ht="39.75" customHeight="1" x14ac:dyDescent="0.25">
      <c r="A25" s="23"/>
      <c r="B25" s="38" t="s">
        <v>13</v>
      </c>
      <c r="C25" s="38"/>
      <c r="D25" s="23"/>
      <c r="E25" s="23" t="s">
        <v>10</v>
      </c>
      <c r="F25" s="23" t="s">
        <v>10</v>
      </c>
      <c r="G25" s="23" t="s">
        <v>10</v>
      </c>
      <c r="H25" s="23" t="s">
        <v>10</v>
      </c>
      <c r="I25" s="39">
        <f t="shared" ref="I25:R27" si="6">I18</f>
        <v>2473545966.0299997</v>
      </c>
      <c r="J25" s="39">
        <f t="shared" si="6"/>
        <v>321020524.83999997</v>
      </c>
      <c r="K25" s="39">
        <v>1492157001.3299999</v>
      </c>
      <c r="L25" s="27">
        <v>0</v>
      </c>
      <c r="M25" s="28">
        <v>132031994.65000001</v>
      </c>
      <c r="N25" s="28">
        <v>0</v>
      </c>
      <c r="O25" s="28">
        <v>265327089.25</v>
      </c>
      <c r="P25" s="28">
        <v>263009355.96000001</v>
      </c>
      <c r="Q25" s="41">
        <f t="shared" ref="Q25" si="7">Q18</f>
        <v>0</v>
      </c>
      <c r="R25" s="39">
        <f t="shared" si="6"/>
        <v>0</v>
      </c>
      <c r="S25" s="39">
        <f t="shared" ref="S25" si="8">S18</f>
        <v>0</v>
      </c>
    </row>
    <row r="26" spans="1:19" ht="39.75" customHeight="1" x14ac:dyDescent="0.25">
      <c r="A26" s="11"/>
      <c r="B26" s="42" t="s">
        <v>22</v>
      </c>
      <c r="C26" s="42"/>
      <c r="D26" s="11"/>
      <c r="E26" s="11" t="s">
        <v>10</v>
      </c>
      <c r="F26" s="11" t="s">
        <v>10</v>
      </c>
      <c r="G26" s="11" t="s">
        <v>10</v>
      </c>
      <c r="H26" s="11" t="s">
        <v>10</v>
      </c>
      <c r="I26" s="39">
        <f t="shared" si="6"/>
        <v>3883035897.1299996</v>
      </c>
      <c r="J26" s="39">
        <f t="shared" si="6"/>
        <v>1059888106.51</v>
      </c>
      <c r="K26" s="39">
        <v>1364782347.1900001</v>
      </c>
      <c r="L26" s="27">
        <v>0</v>
      </c>
      <c r="M26" s="28">
        <v>285618588.63999999</v>
      </c>
      <c r="N26" s="28">
        <v>0</v>
      </c>
      <c r="O26" s="28">
        <v>588945710.75</v>
      </c>
      <c r="P26" s="28">
        <v>583801144.03999996</v>
      </c>
      <c r="Q26" s="41">
        <f t="shared" ref="Q26" si="9">Q19</f>
        <v>0</v>
      </c>
      <c r="R26" s="39">
        <f t="shared" si="6"/>
        <v>0</v>
      </c>
      <c r="S26" s="39">
        <f t="shared" ref="S26" si="10">S19</f>
        <v>0</v>
      </c>
    </row>
    <row r="27" spans="1:19" ht="76.5" customHeight="1" x14ac:dyDescent="0.25">
      <c r="A27" s="14"/>
      <c r="B27" s="43" t="s">
        <v>27</v>
      </c>
      <c r="C27" s="43"/>
      <c r="D27" s="14"/>
      <c r="E27" s="14" t="s">
        <v>10</v>
      </c>
      <c r="F27" s="14" t="s">
        <v>10</v>
      </c>
      <c r="G27" s="14" t="s">
        <v>10</v>
      </c>
      <c r="H27" s="14" t="s">
        <v>10</v>
      </c>
      <c r="I27" s="39">
        <f t="shared" si="6"/>
        <v>4605989966.5</v>
      </c>
      <c r="J27" s="39">
        <f t="shared" si="6"/>
        <v>608050984.37</v>
      </c>
      <c r="K27" s="39">
        <v>1035325676.1799999</v>
      </c>
      <c r="L27" s="35">
        <v>497877063.13999999</v>
      </c>
      <c r="M27" s="25">
        <v>214736242.81</v>
      </c>
      <c r="N27" s="25">
        <v>50000000</v>
      </c>
      <c r="O27" s="25">
        <v>700000000</v>
      </c>
      <c r="P27" s="25">
        <v>750000000</v>
      </c>
      <c r="Q27" s="41">
        <f t="shared" ref="Q27" si="11">Q20</f>
        <v>750000000</v>
      </c>
      <c r="R27" s="39">
        <f t="shared" si="6"/>
        <v>0</v>
      </c>
      <c r="S27" s="39">
        <f t="shared" ref="S27" si="12">S20</f>
        <v>0</v>
      </c>
    </row>
    <row r="28" spans="1:19" ht="18.75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6"/>
      <c r="L28" s="6"/>
      <c r="M28" s="6"/>
      <c r="N28" s="6"/>
      <c r="O28" s="6"/>
      <c r="P28" s="6"/>
      <c r="Q28" s="6"/>
      <c r="R28" s="6"/>
      <c r="S28" s="6"/>
    </row>
    <row r="29" spans="1:19" ht="18.75" x14ac:dyDescent="0.3">
      <c r="A29" s="5"/>
      <c r="B29" s="44" t="s">
        <v>26</v>
      </c>
      <c r="C29" s="5"/>
      <c r="D29" s="5"/>
      <c r="E29" s="5"/>
      <c r="F29" s="5"/>
      <c r="G29" s="5"/>
      <c r="H29" s="5"/>
      <c r="I29" s="5"/>
      <c r="J29" s="5"/>
      <c r="K29" s="6"/>
      <c r="L29" s="6"/>
      <c r="M29" s="6"/>
      <c r="N29" s="6"/>
      <c r="O29" s="6"/>
      <c r="P29" s="6"/>
      <c r="Q29" s="6"/>
      <c r="R29" s="6"/>
      <c r="S29" s="6"/>
    </row>
    <row r="30" spans="1:19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4"/>
      <c r="L30" s="4"/>
      <c r="M30" s="4"/>
      <c r="N30" s="4"/>
      <c r="O30" s="4"/>
      <c r="P30" s="4"/>
      <c r="Q30" s="4"/>
      <c r="R30" s="4"/>
      <c r="S30" s="4"/>
    </row>
    <row r="31" spans="1:19" x14ac:dyDescent="0.25">
      <c r="A31" s="3"/>
      <c r="C31" s="3"/>
      <c r="D31" s="3"/>
      <c r="E31" s="3"/>
      <c r="F31" s="3"/>
      <c r="G31" s="3"/>
      <c r="H31" s="3"/>
      <c r="I31" s="3"/>
      <c r="J31" s="3"/>
      <c r="K31" s="4"/>
      <c r="L31" s="4"/>
      <c r="M31" s="4"/>
      <c r="N31" s="4"/>
      <c r="O31" s="4"/>
      <c r="P31" s="4"/>
      <c r="Q31" s="4"/>
      <c r="R31" s="4"/>
      <c r="S31" s="4"/>
    </row>
    <row r="32" spans="1:19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4"/>
      <c r="L32" s="4"/>
      <c r="M32" s="4"/>
      <c r="N32" s="4"/>
      <c r="O32" s="4"/>
      <c r="P32" s="4"/>
      <c r="Q32" s="4"/>
      <c r="R32" s="4"/>
      <c r="S32" s="4"/>
    </row>
    <row r="33" spans="1:19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4"/>
      <c r="L33" s="4"/>
      <c r="M33" s="4"/>
      <c r="N33" s="4"/>
      <c r="O33" s="4"/>
      <c r="P33" s="4"/>
      <c r="Q33" s="4"/>
      <c r="R33" s="4"/>
      <c r="S33" s="4"/>
    </row>
    <row r="34" spans="1:19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4"/>
      <c r="L34" s="4"/>
      <c r="M34" s="4"/>
      <c r="N34" s="4"/>
      <c r="O34" s="4"/>
      <c r="P34" s="4"/>
      <c r="Q34" s="4"/>
      <c r="R34" s="4"/>
      <c r="S34" s="4"/>
    </row>
    <row r="35" spans="1:19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4"/>
      <c r="L35" s="4"/>
      <c r="M35" s="4"/>
      <c r="N35" s="4"/>
      <c r="O35" s="4"/>
      <c r="P35" s="4"/>
      <c r="Q35" s="4"/>
      <c r="R35" s="4"/>
      <c r="S35" s="4"/>
    </row>
    <row r="36" spans="1:19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4"/>
      <c r="L36" s="4"/>
      <c r="M36" s="4"/>
      <c r="N36" s="4"/>
      <c r="O36" s="4"/>
      <c r="P36" s="4"/>
      <c r="Q36" s="4"/>
      <c r="R36" s="4"/>
      <c r="S36" s="4"/>
    </row>
    <row r="37" spans="1:19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4"/>
      <c r="L37" s="4"/>
      <c r="M37" s="4"/>
      <c r="N37" s="4"/>
      <c r="O37" s="4"/>
      <c r="P37" s="4"/>
      <c r="Q37" s="4"/>
      <c r="R37" s="4"/>
      <c r="S37" s="4"/>
    </row>
    <row r="38" spans="1:19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4"/>
      <c r="L38" s="4"/>
      <c r="M38" s="4"/>
      <c r="N38" s="4"/>
      <c r="O38" s="4"/>
      <c r="P38" s="4"/>
      <c r="Q38" s="4"/>
      <c r="R38" s="4"/>
      <c r="S38" s="4"/>
    </row>
    <row r="39" spans="1:19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4"/>
      <c r="L39" s="4"/>
      <c r="M39" s="4"/>
      <c r="N39" s="4"/>
      <c r="O39" s="4"/>
      <c r="P39" s="4"/>
      <c r="Q39" s="4"/>
      <c r="R39" s="4"/>
      <c r="S39" s="4"/>
    </row>
    <row r="40" spans="1:19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4"/>
      <c r="L40" s="4"/>
      <c r="M40" s="4"/>
      <c r="N40" s="4"/>
      <c r="O40" s="4"/>
      <c r="P40" s="4"/>
      <c r="Q40" s="4"/>
      <c r="R40" s="4"/>
      <c r="S40" s="4"/>
    </row>
    <row r="41" spans="1:19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4"/>
      <c r="L41" s="4"/>
      <c r="M41" s="4"/>
      <c r="N41" s="4"/>
      <c r="O41" s="4"/>
      <c r="P41" s="4"/>
      <c r="Q41" s="4"/>
      <c r="R41" s="4"/>
      <c r="S41" s="4"/>
    </row>
    <row r="42" spans="1:19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4"/>
      <c r="L42" s="4"/>
      <c r="M42" s="4"/>
      <c r="N42" s="4"/>
      <c r="O42" s="4"/>
      <c r="P42" s="4"/>
      <c r="Q42" s="4"/>
      <c r="R42" s="4"/>
      <c r="S42" s="4"/>
    </row>
    <row r="43" spans="1:19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4"/>
      <c r="L43" s="4"/>
      <c r="M43" s="4"/>
      <c r="N43" s="4"/>
      <c r="O43" s="4"/>
      <c r="P43" s="4"/>
      <c r="Q43" s="4"/>
      <c r="R43" s="4"/>
      <c r="S43" s="4"/>
    </row>
    <row r="44" spans="1:19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4"/>
      <c r="L44" s="4"/>
      <c r="M44" s="4"/>
      <c r="N44" s="4"/>
      <c r="O44" s="4"/>
      <c r="P44" s="4"/>
      <c r="Q44" s="4"/>
      <c r="R44" s="4"/>
      <c r="S44" s="4"/>
    </row>
    <row r="45" spans="1:19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4"/>
      <c r="L45" s="4"/>
      <c r="M45" s="4"/>
      <c r="N45" s="4"/>
      <c r="O45" s="4"/>
      <c r="P45" s="4"/>
      <c r="Q45" s="4"/>
      <c r="R45" s="4"/>
      <c r="S45" s="4"/>
    </row>
    <row r="46" spans="1:19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4"/>
      <c r="L46" s="4"/>
      <c r="M46" s="4"/>
      <c r="N46" s="4"/>
      <c r="O46" s="4"/>
      <c r="P46" s="4"/>
      <c r="Q46" s="4"/>
      <c r="R46" s="4"/>
      <c r="S46" s="4"/>
    </row>
    <row r="47" spans="1:19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4"/>
      <c r="L47" s="4"/>
      <c r="M47" s="4"/>
      <c r="N47" s="4"/>
      <c r="O47" s="4"/>
      <c r="P47" s="4"/>
      <c r="Q47" s="4"/>
      <c r="R47" s="4"/>
      <c r="S47" s="4"/>
    </row>
    <row r="48" spans="1:19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4"/>
      <c r="L48" s="4"/>
      <c r="M48" s="4"/>
      <c r="N48" s="4"/>
      <c r="O48" s="4"/>
      <c r="P48" s="4"/>
      <c r="Q48" s="4"/>
      <c r="R48" s="4"/>
      <c r="S48" s="4"/>
    </row>
    <row r="49" spans="1:19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4"/>
      <c r="L49" s="4"/>
      <c r="M49" s="4"/>
      <c r="N49" s="4"/>
      <c r="O49" s="4"/>
      <c r="P49" s="4"/>
      <c r="Q49" s="4"/>
      <c r="R49" s="4"/>
      <c r="S49" s="4"/>
    </row>
    <row r="50" spans="1:19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4"/>
      <c r="L50" s="4"/>
      <c r="M50" s="4"/>
      <c r="N50" s="4"/>
      <c r="O50" s="4"/>
      <c r="P50" s="4"/>
      <c r="Q50" s="4"/>
      <c r="R50" s="4"/>
      <c r="S50" s="4"/>
    </row>
    <row r="51" spans="1:19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4"/>
      <c r="L51" s="4"/>
      <c r="M51" s="4"/>
      <c r="N51" s="4"/>
      <c r="O51" s="4"/>
      <c r="P51" s="4"/>
      <c r="Q51" s="4"/>
      <c r="R51" s="4"/>
      <c r="S51" s="4"/>
    </row>
    <row r="52" spans="1:19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4"/>
      <c r="L52" s="4"/>
      <c r="M52" s="4"/>
      <c r="N52" s="4"/>
      <c r="O52" s="4"/>
      <c r="P52" s="4"/>
      <c r="Q52" s="4"/>
      <c r="R52" s="4"/>
      <c r="S52" s="4"/>
    </row>
    <row r="53" spans="1:19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4"/>
      <c r="L53" s="4"/>
      <c r="M53" s="4"/>
      <c r="N53" s="4"/>
      <c r="O53" s="4"/>
      <c r="P53" s="4"/>
      <c r="Q53" s="4"/>
      <c r="R53" s="4"/>
      <c r="S53" s="4"/>
    </row>
    <row r="54" spans="1:19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4"/>
      <c r="L54" s="4"/>
      <c r="M54" s="4"/>
      <c r="N54" s="4"/>
      <c r="O54" s="4"/>
      <c r="P54" s="4"/>
      <c r="Q54" s="4"/>
      <c r="R54" s="4"/>
      <c r="S54" s="4"/>
    </row>
    <row r="55" spans="1:19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4"/>
      <c r="L55" s="4"/>
      <c r="M55" s="4"/>
      <c r="N55" s="4"/>
      <c r="O55" s="4"/>
      <c r="P55" s="4"/>
      <c r="Q55" s="4"/>
      <c r="R55" s="4"/>
      <c r="S55" s="4"/>
    </row>
    <row r="56" spans="1:19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4"/>
      <c r="L56" s="4"/>
      <c r="M56" s="4"/>
      <c r="N56" s="4"/>
      <c r="O56" s="4"/>
      <c r="P56" s="4"/>
      <c r="Q56" s="4"/>
      <c r="R56" s="4"/>
      <c r="S56" s="4"/>
    </row>
    <row r="57" spans="1:19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4"/>
      <c r="L57" s="4"/>
      <c r="M57" s="4"/>
      <c r="N57" s="4"/>
      <c r="O57" s="4"/>
      <c r="P57" s="4"/>
      <c r="Q57" s="4"/>
      <c r="R57" s="4"/>
      <c r="S57" s="4"/>
    </row>
    <row r="58" spans="1:19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4"/>
      <c r="L58" s="4"/>
      <c r="M58" s="4"/>
      <c r="N58" s="4"/>
      <c r="O58" s="4"/>
      <c r="P58" s="4"/>
      <c r="Q58" s="4"/>
      <c r="R58" s="4"/>
      <c r="S58" s="4"/>
    </row>
    <row r="59" spans="1:19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4"/>
      <c r="L59" s="4"/>
      <c r="M59" s="4"/>
      <c r="N59" s="4"/>
      <c r="O59" s="4"/>
      <c r="P59" s="4"/>
      <c r="Q59" s="4"/>
      <c r="R59" s="4"/>
      <c r="S59" s="4"/>
    </row>
    <row r="60" spans="1:19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4"/>
      <c r="L60" s="4"/>
      <c r="M60" s="4"/>
      <c r="N60" s="4"/>
      <c r="O60" s="4"/>
      <c r="P60" s="4"/>
      <c r="Q60" s="4"/>
      <c r="R60" s="4"/>
      <c r="S60" s="4"/>
    </row>
    <row r="61" spans="1:19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4"/>
      <c r="L61" s="4"/>
      <c r="M61" s="4"/>
      <c r="N61" s="4"/>
      <c r="O61" s="4"/>
      <c r="P61" s="4"/>
      <c r="Q61" s="4"/>
      <c r="R61" s="4"/>
      <c r="S61" s="4"/>
    </row>
    <row r="62" spans="1:19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4"/>
      <c r="L62" s="4"/>
      <c r="M62" s="4"/>
      <c r="N62" s="4"/>
      <c r="O62" s="4"/>
      <c r="P62" s="4"/>
      <c r="Q62" s="4"/>
      <c r="R62" s="4"/>
      <c r="S62" s="4"/>
    </row>
    <row r="63" spans="1:19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4"/>
      <c r="L63" s="4"/>
      <c r="M63" s="4"/>
      <c r="N63" s="4"/>
      <c r="O63" s="4"/>
      <c r="P63" s="4"/>
      <c r="Q63" s="4"/>
      <c r="R63" s="4"/>
      <c r="S63" s="4"/>
    </row>
    <row r="64" spans="1:19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4"/>
      <c r="L64" s="4"/>
      <c r="M64" s="4"/>
      <c r="N64" s="4"/>
      <c r="O64" s="4"/>
      <c r="P64" s="4"/>
      <c r="Q64" s="4"/>
      <c r="R64" s="4"/>
      <c r="S64" s="4"/>
    </row>
    <row r="65" spans="1:19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4"/>
      <c r="L65" s="4"/>
      <c r="M65" s="4"/>
      <c r="N65" s="4"/>
      <c r="O65" s="4"/>
      <c r="P65" s="4"/>
      <c r="Q65" s="4"/>
      <c r="R65" s="4"/>
      <c r="S65" s="4"/>
    </row>
    <row r="66" spans="1:19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4"/>
      <c r="L66" s="4"/>
      <c r="M66" s="4"/>
      <c r="N66" s="4"/>
      <c r="O66" s="4"/>
      <c r="P66" s="4"/>
      <c r="Q66" s="4"/>
      <c r="R66" s="4"/>
      <c r="S66" s="4"/>
    </row>
    <row r="67" spans="1:19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4"/>
      <c r="L67" s="4"/>
      <c r="M67" s="4"/>
      <c r="N67" s="4"/>
      <c r="O67" s="4"/>
      <c r="P67" s="4"/>
      <c r="Q67" s="4"/>
      <c r="R67" s="4"/>
      <c r="S67" s="4"/>
    </row>
    <row r="68" spans="1:19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4"/>
      <c r="L68" s="4"/>
      <c r="M68" s="4"/>
      <c r="N68" s="4"/>
      <c r="O68" s="4"/>
      <c r="P68" s="4"/>
      <c r="Q68" s="4"/>
      <c r="R68" s="4"/>
      <c r="S68" s="4"/>
    </row>
    <row r="69" spans="1:19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4"/>
      <c r="L69" s="4"/>
      <c r="M69" s="4"/>
      <c r="N69" s="4"/>
      <c r="O69" s="4"/>
      <c r="P69" s="4"/>
      <c r="Q69" s="4"/>
      <c r="R69" s="4"/>
      <c r="S69" s="4"/>
    </row>
    <row r="70" spans="1:19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4"/>
      <c r="L70" s="4"/>
      <c r="M70" s="4"/>
      <c r="N70" s="4"/>
      <c r="O70" s="4"/>
      <c r="P70" s="4"/>
      <c r="Q70" s="4"/>
      <c r="R70" s="4"/>
      <c r="S70" s="4"/>
    </row>
    <row r="71" spans="1:19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4"/>
      <c r="L71" s="4"/>
      <c r="M71" s="4"/>
      <c r="N71" s="4"/>
      <c r="O71" s="4"/>
      <c r="P71" s="4"/>
      <c r="Q71" s="4"/>
      <c r="R71" s="4"/>
      <c r="S71" s="4"/>
    </row>
  </sheetData>
  <mergeCells count="17">
    <mergeCell ref="J1:S1"/>
    <mergeCell ref="A4:S5"/>
    <mergeCell ref="E7:H7"/>
    <mergeCell ref="A7:A9"/>
    <mergeCell ref="B7:B9"/>
    <mergeCell ref="C7:C9"/>
    <mergeCell ref="B11:S11"/>
    <mergeCell ref="A17:A20"/>
    <mergeCell ref="D7:D9"/>
    <mergeCell ref="I7:I9"/>
    <mergeCell ref="E8:E9"/>
    <mergeCell ref="F8:F9"/>
    <mergeCell ref="G8:G9"/>
    <mergeCell ref="H8:H9"/>
    <mergeCell ref="C17:C20"/>
    <mergeCell ref="B17:B20"/>
    <mergeCell ref="J7:S7"/>
  </mergeCells>
  <pageMargins left="0.47244094488188981" right="0.27559055118110237" top="1.1811023622047245" bottom="0.55118110236220474" header="0.31496062992125984" footer="0.31496062992125984"/>
  <pageSetup paperSize="9" scale="39" fitToHeight="2" orientation="landscape" r:id="rId1"/>
  <headerFooter>
    <oddHeader xml:space="preserve">&amp;C&amp;P
</oddHeader>
  </headerFooter>
  <rowBreaks count="1" manualBreakCount="1">
    <brk id="16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2026-03-31T08:13:22Z</dcterms:modified>
</cp:coreProperties>
</file>