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Лист1!$A$10:$G$1657</definedName>
  </definedNames>
  <calcPr calcId="145621"/>
</workbook>
</file>

<file path=xl/calcChain.xml><?xml version="1.0" encoding="utf-8"?>
<calcChain xmlns="http://schemas.openxmlformats.org/spreadsheetml/2006/main">
  <c r="F274" i="3" l="1"/>
  <c r="E274" i="3"/>
  <c r="F273" i="3"/>
  <c r="E273" i="3"/>
  <c r="G1356" i="3"/>
  <c r="G1357" i="3"/>
  <c r="G1358" i="3"/>
  <c r="G1359" i="3"/>
  <c r="G1360" i="3"/>
  <c r="G1361" i="3"/>
  <c r="G1362" i="3"/>
  <c r="G1363" i="3"/>
  <c r="G1364" i="3"/>
  <c r="G1365" i="3"/>
  <c r="G1366" i="3"/>
  <c r="G1367" i="3"/>
  <c r="G1368" i="3"/>
  <c r="G1369" i="3"/>
  <c r="G1370" i="3"/>
  <c r="G1371" i="3"/>
  <c r="G1372" i="3"/>
  <c r="G1373" i="3"/>
  <c r="G1374" i="3"/>
  <c r="G1375" i="3"/>
  <c r="G1376" i="3"/>
  <c r="G1377" i="3"/>
  <c r="G1378" i="3"/>
  <c r="G1379" i="3"/>
  <c r="G1380" i="3"/>
  <c r="G1381" i="3"/>
  <c r="G1382" i="3"/>
  <c r="G1383" i="3"/>
  <c r="G1384" i="3"/>
  <c r="G1385" i="3"/>
  <c r="G1386" i="3"/>
  <c r="G1387" i="3"/>
  <c r="G1388" i="3"/>
  <c r="G1389" i="3"/>
  <c r="G1390" i="3"/>
  <c r="G1391" i="3"/>
  <c r="G1392" i="3"/>
  <c r="G1393" i="3"/>
  <c r="G1394" i="3"/>
  <c r="G1395" i="3"/>
  <c r="G1396" i="3"/>
  <c r="G1397" i="3"/>
  <c r="G1398" i="3"/>
  <c r="G1399" i="3"/>
  <c r="G1400" i="3"/>
  <c r="G1401" i="3"/>
  <c r="G1402" i="3"/>
  <c r="G1403" i="3"/>
  <c r="G1404" i="3"/>
  <c r="G1405" i="3"/>
  <c r="G1406" i="3"/>
  <c r="G1407" i="3"/>
  <c r="G1408" i="3"/>
  <c r="G1409" i="3"/>
  <c r="G1410" i="3"/>
  <c r="G1411" i="3"/>
  <c r="G1412" i="3"/>
  <c r="G1413" i="3"/>
  <c r="G1414" i="3"/>
  <c r="G1415" i="3"/>
  <c r="G1416" i="3"/>
  <c r="G1417" i="3"/>
  <c r="G1418" i="3"/>
  <c r="G1419" i="3"/>
  <c r="G1420" i="3"/>
  <c r="G1421" i="3"/>
  <c r="G1422" i="3"/>
  <c r="G1423" i="3"/>
  <c r="G1424" i="3"/>
  <c r="G1425" i="3"/>
  <c r="G1426" i="3"/>
  <c r="G1427" i="3"/>
  <c r="G1428" i="3"/>
  <c r="G1429" i="3"/>
  <c r="G1430" i="3"/>
  <c r="G1431" i="3"/>
  <c r="G1432" i="3"/>
  <c r="G1433" i="3"/>
  <c r="G1434" i="3"/>
  <c r="G1435" i="3"/>
  <c r="G1436" i="3"/>
  <c r="G1437" i="3"/>
  <c r="G1438" i="3"/>
  <c r="G1439" i="3"/>
  <c r="G1440" i="3"/>
  <c r="G1441" i="3"/>
  <c r="G1442" i="3"/>
  <c r="G1443" i="3"/>
  <c r="G1444" i="3"/>
  <c r="G1445" i="3"/>
  <c r="G1446" i="3"/>
  <c r="G1447" i="3"/>
  <c r="G1448" i="3"/>
  <c r="G1449" i="3"/>
  <c r="G1450" i="3"/>
  <c r="G1451" i="3"/>
  <c r="G1452" i="3"/>
  <c r="G1453" i="3"/>
  <c r="G1454" i="3"/>
  <c r="G1455" i="3"/>
  <c r="G1456" i="3"/>
  <c r="G1457" i="3"/>
  <c r="G1458" i="3"/>
  <c r="G1459" i="3"/>
  <c r="G1460" i="3"/>
  <c r="G1461" i="3"/>
  <c r="G1462" i="3"/>
  <c r="G1463" i="3"/>
  <c r="G1464" i="3"/>
  <c r="G1465" i="3"/>
  <c r="G1466" i="3"/>
  <c r="G1467" i="3"/>
  <c r="G1468" i="3"/>
  <c r="G1469" i="3"/>
  <c r="G1470" i="3"/>
  <c r="G1471" i="3"/>
  <c r="G1472" i="3"/>
  <c r="G1473" i="3"/>
  <c r="G1474" i="3"/>
  <c r="G1475" i="3"/>
  <c r="G1476" i="3"/>
  <c r="G1477" i="3"/>
  <c r="G1478" i="3"/>
  <c r="G1479" i="3"/>
  <c r="G1480" i="3"/>
  <c r="G1481" i="3"/>
  <c r="G1482" i="3"/>
  <c r="G1483" i="3"/>
  <c r="G1484" i="3"/>
  <c r="G1485" i="3"/>
  <c r="G1486" i="3"/>
  <c r="G1487" i="3"/>
  <c r="G1488" i="3"/>
  <c r="G1489" i="3"/>
  <c r="G1490" i="3"/>
  <c r="G1491" i="3"/>
  <c r="G1492" i="3"/>
  <c r="G1493" i="3"/>
  <c r="G1494" i="3"/>
  <c r="G1495" i="3"/>
  <c r="G1496" i="3"/>
  <c r="G1497" i="3"/>
  <c r="G1498" i="3"/>
  <c r="G1499" i="3"/>
  <c r="G1500" i="3"/>
  <c r="G1501" i="3"/>
  <c r="G1502" i="3"/>
  <c r="G1503" i="3"/>
  <c r="G1504" i="3"/>
  <c r="G1505" i="3"/>
  <c r="G1506" i="3"/>
  <c r="G1507" i="3"/>
  <c r="G1508" i="3"/>
  <c r="G1509" i="3"/>
  <c r="G1510" i="3"/>
  <c r="G1511" i="3"/>
  <c r="G1512" i="3"/>
  <c r="G1513" i="3"/>
  <c r="G1514" i="3"/>
  <c r="G1515" i="3"/>
  <c r="G1516" i="3"/>
  <c r="G1517" i="3"/>
  <c r="G1518" i="3"/>
  <c r="G1519" i="3"/>
  <c r="G1520" i="3"/>
  <c r="G1521" i="3"/>
  <c r="G1522" i="3"/>
  <c r="G1523" i="3"/>
  <c r="G1524" i="3"/>
  <c r="G1525" i="3"/>
  <c r="G1526" i="3"/>
  <c r="G1527" i="3"/>
  <c r="G1528" i="3"/>
  <c r="G1529" i="3"/>
  <c r="G1530" i="3"/>
  <c r="G1531" i="3"/>
  <c r="G1532" i="3"/>
  <c r="G1533" i="3"/>
  <c r="G1534" i="3"/>
  <c r="G1535" i="3"/>
  <c r="G1536" i="3"/>
  <c r="G1537" i="3"/>
  <c r="G1538" i="3"/>
  <c r="G1539" i="3"/>
  <c r="G1540" i="3"/>
  <c r="G1541" i="3"/>
  <c r="G1542" i="3"/>
  <c r="G1543" i="3"/>
  <c r="G1544" i="3"/>
  <c r="G1545" i="3"/>
  <c r="G1546" i="3"/>
  <c r="G1547" i="3"/>
  <c r="G1548" i="3"/>
  <c r="G1549" i="3"/>
  <c r="G1550" i="3"/>
  <c r="G1551" i="3"/>
  <c r="G1552" i="3"/>
  <c r="G1553" i="3"/>
  <c r="G1554" i="3"/>
  <c r="G1555" i="3"/>
  <c r="G1556" i="3"/>
  <c r="G1557" i="3"/>
  <c r="G1558" i="3"/>
  <c r="G1559" i="3"/>
  <c r="G1560" i="3"/>
  <c r="G1561" i="3"/>
  <c r="G1562" i="3"/>
  <c r="G1563" i="3"/>
  <c r="G1564" i="3"/>
  <c r="G1565" i="3"/>
  <c r="G1566" i="3"/>
  <c r="G1567" i="3"/>
  <c r="G1568" i="3"/>
  <c r="G1569" i="3"/>
  <c r="G1570" i="3"/>
  <c r="G1571" i="3"/>
  <c r="G1572" i="3"/>
  <c r="G1573" i="3"/>
  <c r="G1574" i="3"/>
  <c r="G1575" i="3"/>
  <c r="G1576" i="3"/>
  <c r="G1577" i="3"/>
  <c r="G1578" i="3"/>
  <c r="G1579" i="3"/>
  <c r="G1580" i="3"/>
  <c r="G1581" i="3"/>
  <c r="G1582" i="3"/>
  <c r="G1583" i="3"/>
  <c r="G1584" i="3"/>
  <c r="G1585" i="3"/>
  <c r="G1586" i="3"/>
  <c r="G1587" i="3"/>
  <c r="G1588" i="3"/>
  <c r="G1589" i="3"/>
  <c r="G1590" i="3"/>
  <c r="G1591" i="3"/>
  <c r="G1592" i="3"/>
  <c r="G1593" i="3"/>
  <c r="G1594" i="3"/>
  <c r="G1595" i="3"/>
  <c r="G1596" i="3"/>
  <c r="G1597" i="3"/>
  <c r="G1598" i="3"/>
  <c r="G1599" i="3"/>
  <c r="G1600" i="3"/>
  <c r="G1601" i="3"/>
  <c r="G1602" i="3"/>
  <c r="G1603" i="3"/>
  <c r="G1604" i="3"/>
  <c r="G1605" i="3"/>
  <c r="G1606" i="3"/>
  <c r="G1607" i="3"/>
  <c r="G1608" i="3"/>
  <c r="G1609" i="3"/>
  <c r="G1610" i="3"/>
  <c r="G1611" i="3"/>
  <c r="G1612" i="3"/>
  <c r="G1613" i="3"/>
  <c r="G1614" i="3"/>
  <c r="G1615" i="3"/>
  <c r="G1616" i="3"/>
  <c r="G1617" i="3"/>
  <c r="G1618" i="3"/>
  <c r="G1619" i="3"/>
  <c r="G1620" i="3"/>
  <c r="G1621" i="3"/>
  <c r="G1622" i="3"/>
  <c r="G1623" i="3"/>
  <c r="G1624" i="3"/>
  <c r="G1625" i="3"/>
  <c r="G1626" i="3"/>
  <c r="G1627" i="3"/>
  <c r="G1628" i="3"/>
  <c r="G1629" i="3"/>
  <c r="G1630" i="3"/>
  <c r="G1631" i="3"/>
  <c r="G1632" i="3"/>
  <c r="G1633" i="3"/>
  <c r="G1634" i="3"/>
  <c r="G1635" i="3"/>
  <c r="G1636" i="3"/>
  <c r="G1637" i="3"/>
  <c r="G1638" i="3"/>
  <c r="G1639" i="3"/>
  <c r="G1640" i="3"/>
  <c r="G1641" i="3"/>
  <c r="G1642" i="3"/>
  <c r="G1643" i="3"/>
  <c r="G1644" i="3"/>
  <c r="G1645" i="3"/>
  <c r="G1646" i="3"/>
  <c r="G1647" i="3"/>
  <c r="G1648" i="3"/>
  <c r="G1649" i="3"/>
  <c r="G1650" i="3"/>
  <c r="G1651" i="3"/>
  <c r="G1652" i="3"/>
  <c r="G1653" i="3"/>
  <c r="G1654" i="3"/>
  <c r="G1655" i="3"/>
  <c r="G1656" i="3"/>
  <c r="G1657" i="3"/>
  <c r="F11" i="3"/>
  <c r="E11" i="3"/>
  <c r="G350" i="3" l="1"/>
  <c r="G1355" i="3"/>
  <c r="G1354" i="3"/>
  <c r="G1353" i="3"/>
  <c r="G1352" i="3"/>
  <c r="G1351" i="3"/>
  <c r="G1350" i="3"/>
  <c r="G1349" i="3"/>
  <c r="G1348" i="3"/>
  <c r="G1347" i="3"/>
  <c r="G1346" i="3"/>
  <c r="G1345" i="3"/>
  <c r="G1344" i="3"/>
  <c r="G1343" i="3"/>
  <c r="G1342" i="3"/>
  <c r="G1341" i="3"/>
  <c r="G1340" i="3"/>
  <c r="G1339" i="3"/>
  <c r="G1338" i="3"/>
  <c r="G1337" i="3"/>
  <c r="G1336" i="3"/>
  <c r="G1335" i="3"/>
  <c r="G1334" i="3"/>
  <c r="G1333" i="3"/>
  <c r="G1332" i="3"/>
  <c r="G1331" i="3"/>
  <c r="G1330" i="3"/>
  <c r="G1329" i="3"/>
  <c r="G1328" i="3"/>
  <c r="G1327" i="3"/>
  <c r="G1326" i="3"/>
  <c r="G1325" i="3"/>
  <c r="G1324" i="3"/>
  <c r="G1323" i="3"/>
  <c r="G1322" i="3"/>
  <c r="G1321" i="3"/>
  <c r="G1320" i="3"/>
  <c r="G1319" i="3"/>
  <c r="G1318" i="3"/>
  <c r="G1317" i="3"/>
  <c r="G1316" i="3"/>
  <c r="G1315" i="3"/>
  <c r="G1314" i="3"/>
  <c r="G1313" i="3"/>
  <c r="G1312" i="3"/>
  <c r="G1311" i="3"/>
  <c r="G1310" i="3"/>
  <c r="G1309" i="3"/>
  <c r="G1308" i="3"/>
  <c r="G1307" i="3"/>
  <c r="G1306" i="3"/>
  <c r="G1305" i="3"/>
  <c r="G1304" i="3"/>
  <c r="G1303" i="3"/>
  <c r="G1302" i="3"/>
  <c r="G1301" i="3"/>
  <c r="G1300" i="3"/>
  <c r="G1299" i="3"/>
  <c r="G1298" i="3"/>
  <c r="G1297" i="3"/>
  <c r="G1296" i="3"/>
  <c r="G1295" i="3"/>
  <c r="G1294" i="3"/>
  <c r="G1293" i="3"/>
  <c r="G1292" i="3"/>
  <c r="G1291" i="3"/>
  <c r="G1290" i="3"/>
  <c r="G1289" i="3"/>
  <c r="G1288" i="3"/>
  <c r="G1287" i="3"/>
  <c r="G1286" i="3"/>
  <c r="G1285" i="3"/>
  <c r="G1284" i="3"/>
  <c r="G1283" i="3"/>
  <c r="G1282" i="3"/>
  <c r="G1281" i="3"/>
  <c r="G1280" i="3"/>
  <c r="G1279" i="3"/>
  <c r="G1278" i="3"/>
  <c r="G1277" i="3"/>
  <c r="G1276" i="3"/>
  <c r="G1275" i="3"/>
  <c r="G1274" i="3"/>
  <c r="G1273" i="3"/>
  <c r="G1272" i="3"/>
  <c r="G1271" i="3"/>
  <c r="G1270" i="3"/>
  <c r="G1269" i="3"/>
  <c r="G1268" i="3"/>
  <c r="G1267" i="3"/>
  <c r="G1266" i="3"/>
  <c r="G1265" i="3"/>
  <c r="G1264" i="3"/>
  <c r="G1263" i="3"/>
  <c r="G1262" i="3"/>
  <c r="G1261" i="3"/>
  <c r="G1260" i="3"/>
  <c r="G1259" i="3"/>
  <c r="G1258" i="3"/>
  <c r="G1257" i="3"/>
  <c r="G1256" i="3"/>
  <c r="G1255" i="3"/>
  <c r="G1254" i="3"/>
  <c r="G1253" i="3"/>
  <c r="G1252" i="3"/>
  <c r="G1251" i="3"/>
  <c r="G1250" i="3"/>
  <c r="G1249" i="3"/>
  <c r="G1248" i="3"/>
  <c r="G1247" i="3"/>
  <c r="G1246" i="3"/>
  <c r="G1245" i="3"/>
  <c r="G1244" i="3"/>
  <c r="G1243" i="3"/>
  <c r="G1242" i="3"/>
  <c r="G1241" i="3"/>
  <c r="G1240" i="3"/>
  <c r="G1239" i="3"/>
  <c r="G1238" i="3"/>
  <c r="G1237" i="3"/>
  <c r="G1236" i="3"/>
  <c r="G1235" i="3"/>
  <c r="G1234" i="3"/>
  <c r="G1233" i="3"/>
  <c r="G1232" i="3"/>
  <c r="G1231" i="3"/>
  <c r="G1230" i="3"/>
  <c r="G1229" i="3"/>
  <c r="G1228" i="3"/>
  <c r="G1227" i="3"/>
  <c r="G1226" i="3"/>
  <c r="G1225" i="3"/>
  <c r="G1224" i="3"/>
  <c r="G1223" i="3"/>
  <c r="G1222" i="3"/>
  <c r="G1221" i="3"/>
  <c r="G1220" i="3"/>
  <c r="G1219" i="3"/>
  <c r="G1218" i="3"/>
  <c r="G1217" i="3"/>
  <c r="G1216" i="3"/>
  <c r="G1215" i="3"/>
  <c r="G1214" i="3"/>
  <c r="G1213" i="3"/>
  <c r="G1212" i="3"/>
  <c r="G1211" i="3"/>
  <c r="G1210" i="3"/>
  <c r="G1209" i="3"/>
  <c r="G1208" i="3"/>
  <c r="G1207" i="3"/>
  <c r="G1206" i="3"/>
  <c r="G1205" i="3"/>
  <c r="G1204" i="3"/>
  <c r="G1203" i="3"/>
  <c r="G1202" i="3"/>
  <c r="G1201" i="3"/>
  <c r="G1200" i="3"/>
  <c r="G1199" i="3"/>
  <c r="G1198" i="3"/>
  <c r="G1197" i="3"/>
  <c r="G1196" i="3"/>
  <c r="G1195" i="3"/>
  <c r="G1194" i="3"/>
  <c r="G1193" i="3"/>
  <c r="G1192" i="3"/>
  <c r="G1191" i="3"/>
  <c r="G1190" i="3"/>
  <c r="G1189" i="3"/>
  <c r="G1188" i="3"/>
  <c r="G1187" i="3"/>
  <c r="G1186" i="3"/>
  <c r="G1185" i="3"/>
  <c r="G1184" i="3"/>
  <c r="G1183" i="3"/>
  <c r="G1182" i="3"/>
  <c r="G1181" i="3"/>
  <c r="G1180" i="3"/>
  <c r="G1179" i="3"/>
  <c r="G1178" i="3"/>
  <c r="G1177" i="3"/>
  <c r="G1176" i="3"/>
  <c r="G1175" i="3"/>
  <c r="G1174" i="3"/>
  <c r="G1173" i="3"/>
  <c r="G1172" i="3"/>
  <c r="G1171" i="3"/>
  <c r="G1170" i="3"/>
  <c r="G1169" i="3"/>
  <c r="G1168" i="3"/>
  <c r="G1167" i="3"/>
  <c r="G1166" i="3"/>
  <c r="G1165" i="3"/>
  <c r="G1164" i="3"/>
  <c r="G1163" i="3"/>
  <c r="G1162" i="3"/>
  <c r="G1161" i="3"/>
  <c r="G1160" i="3"/>
  <c r="G1159" i="3"/>
  <c r="G1158" i="3"/>
  <c r="G1157" i="3"/>
  <c r="G1156" i="3"/>
  <c r="G1155" i="3"/>
  <c r="G1154" i="3"/>
  <c r="G1153" i="3"/>
  <c r="G1152" i="3"/>
  <c r="G1151" i="3"/>
  <c r="G1150" i="3"/>
  <c r="G1149" i="3"/>
  <c r="G1148" i="3"/>
  <c r="G1147" i="3"/>
  <c r="G1146" i="3"/>
  <c r="G1145" i="3"/>
  <c r="G1144" i="3"/>
  <c r="G1143" i="3"/>
  <c r="G1142" i="3"/>
  <c r="G1141" i="3"/>
  <c r="G1140" i="3"/>
  <c r="G1139" i="3"/>
  <c r="G1138" i="3"/>
  <c r="G1137" i="3"/>
  <c r="G1136" i="3"/>
  <c r="G1135" i="3"/>
  <c r="G1134" i="3"/>
  <c r="G1133" i="3"/>
  <c r="G1132" i="3"/>
  <c r="G1131" i="3"/>
  <c r="G1130" i="3"/>
  <c r="G1129" i="3"/>
  <c r="G1128" i="3"/>
  <c r="G1127" i="3"/>
  <c r="G1126" i="3"/>
  <c r="G1125" i="3"/>
  <c r="G1124" i="3"/>
  <c r="G1123" i="3"/>
  <c r="G1122" i="3"/>
  <c r="G1121" i="3"/>
  <c r="G1120" i="3"/>
  <c r="G1119" i="3"/>
  <c r="G1118" i="3"/>
  <c r="G1117" i="3"/>
  <c r="G1116" i="3"/>
  <c r="G1115" i="3"/>
  <c r="G1114" i="3"/>
  <c r="G1113" i="3"/>
  <c r="G1112" i="3"/>
  <c r="G1111" i="3"/>
  <c r="G1110" i="3"/>
  <c r="G1109" i="3"/>
  <c r="G1108" i="3"/>
  <c r="G1107" i="3"/>
  <c r="G1106" i="3"/>
  <c r="G1105" i="3"/>
  <c r="G1104" i="3"/>
  <c r="G1103" i="3"/>
  <c r="G1102" i="3"/>
  <c r="G1101" i="3"/>
  <c r="G1100" i="3"/>
  <c r="G1099" i="3"/>
  <c r="G1098" i="3"/>
  <c r="G1097" i="3"/>
  <c r="G1096" i="3"/>
  <c r="G1095" i="3"/>
  <c r="G1094" i="3"/>
  <c r="G1093" i="3"/>
  <c r="G1092" i="3"/>
  <c r="G1091" i="3"/>
  <c r="G1090" i="3"/>
  <c r="G1089" i="3"/>
  <c r="G1088" i="3"/>
  <c r="G1087" i="3"/>
  <c r="G1086" i="3"/>
  <c r="G1085" i="3"/>
  <c r="G1084" i="3"/>
  <c r="G1083" i="3"/>
  <c r="G1082" i="3"/>
  <c r="G1081" i="3"/>
  <c r="G1080" i="3"/>
  <c r="G1079" i="3"/>
  <c r="G1078" i="3"/>
  <c r="G1077" i="3"/>
  <c r="G1076" i="3"/>
  <c r="G1075" i="3"/>
  <c r="G1074" i="3"/>
  <c r="G1073" i="3"/>
  <c r="G1072" i="3"/>
  <c r="G1071" i="3"/>
  <c r="G1070" i="3"/>
  <c r="G1069" i="3"/>
  <c r="G1068" i="3"/>
  <c r="G1067" i="3"/>
  <c r="G1066" i="3"/>
  <c r="G1065" i="3"/>
  <c r="G1064" i="3"/>
  <c r="G1063" i="3"/>
  <c r="G1062" i="3"/>
  <c r="G1061" i="3"/>
  <c r="G1060" i="3"/>
  <c r="G1059" i="3"/>
  <c r="G1058" i="3"/>
  <c r="G1057" i="3"/>
  <c r="G1056" i="3"/>
  <c r="G1055" i="3"/>
  <c r="G1054" i="3"/>
  <c r="G1053" i="3"/>
  <c r="G1052" i="3"/>
  <c r="G1051" i="3"/>
  <c r="G1050" i="3"/>
  <c r="G1049" i="3"/>
  <c r="G1048" i="3"/>
  <c r="G1047" i="3"/>
  <c r="G1046" i="3"/>
  <c r="G1045" i="3"/>
  <c r="G1044" i="3"/>
  <c r="G1043" i="3"/>
  <c r="G1042" i="3"/>
  <c r="G1041" i="3"/>
  <c r="G1040" i="3"/>
  <c r="G1039" i="3"/>
  <c r="G1038" i="3"/>
  <c r="G1037" i="3"/>
  <c r="G1036" i="3"/>
  <c r="G1035" i="3"/>
  <c r="G1034" i="3"/>
  <c r="G1033" i="3"/>
  <c r="G1032" i="3"/>
  <c r="G1031" i="3"/>
  <c r="G1030" i="3"/>
  <c r="G1029" i="3"/>
  <c r="G1028" i="3"/>
  <c r="G1027" i="3"/>
  <c r="G1026" i="3"/>
  <c r="G1025" i="3"/>
  <c r="G1024" i="3"/>
  <c r="G1023" i="3"/>
  <c r="G1022" i="3"/>
  <c r="G1021" i="3"/>
  <c r="G1020" i="3"/>
  <c r="G1019" i="3"/>
  <c r="G1018" i="3"/>
  <c r="G1017" i="3"/>
  <c r="G1016" i="3"/>
  <c r="G1015" i="3"/>
  <c r="G1014" i="3"/>
  <c r="G1013" i="3"/>
  <c r="G1012" i="3"/>
  <c r="G1011" i="3"/>
  <c r="G1010" i="3"/>
  <c r="G1009" i="3"/>
  <c r="G1008" i="3"/>
  <c r="G1007" i="3"/>
  <c r="G1006" i="3"/>
  <c r="G1005" i="3"/>
  <c r="G1004" i="3"/>
  <c r="G1003" i="3"/>
  <c r="G1002" i="3"/>
  <c r="G1001" i="3"/>
  <c r="G1000" i="3"/>
  <c r="G999" i="3"/>
  <c r="G998" i="3"/>
  <c r="G997" i="3"/>
  <c r="G996" i="3"/>
  <c r="G995" i="3"/>
  <c r="G994" i="3"/>
  <c r="G993" i="3"/>
  <c r="G992" i="3"/>
  <c r="G991" i="3"/>
  <c r="G990" i="3"/>
  <c r="G989" i="3"/>
  <c r="G988" i="3"/>
  <c r="G987" i="3"/>
  <c r="G986" i="3"/>
  <c r="G985" i="3"/>
  <c r="G984" i="3"/>
  <c r="G983" i="3"/>
  <c r="G982" i="3"/>
  <c r="G981" i="3"/>
  <c r="G980" i="3"/>
  <c r="G979" i="3"/>
  <c r="G978" i="3"/>
  <c r="G977" i="3"/>
  <c r="G976" i="3"/>
  <c r="G975" i="3"/>
  <c r="G974" i="3"/>
  <c r="G973" i="3"/>
  <c r="G972" i="3"/>
  <c r="G971" i="3"/>
  <c r="G970" i="3"/>
  <c r="G969" i="3"/>
  <c r="G968" i="3"/>
  <c r="G967" i="3"/>
  <c r="G966" i="3"/>
  <c r="G965" i="3"/>
  <c r="G964" i="3"/>
  <c r="G963" i="3"/>
  <c r="G962" i="3"/>
  <c r="G961" i="3"/>
  <c r="G960" i="3"/>
  <c r="G959" i="3"/>
  <c r="G958" i="3"/>
  <c r="G957" i="3"/>
  <c r="G956" i="3"/>
  <c r="G955" i="3"/>
  <c r="G954" i="3"/>
  <c r="G953" i="3"/>
  <c r="G952" i="3"/>
  <c r="G951" i="3"/>
  <c r="G950" i="3"/>
  <c r="G949" i="3"/>
  <c r="G948" i="3"/>
  <c r="G947" i="3"/>
  <c r="G946" i="3"/>
  <c r="G945" i="3"/>
  <c r="G944" i="3"/>
  <c r="G943" i="3"/>
  <c r="G942" i="3"/>
  <c r="G941" i="3"/>
  <c r="G940" i="3"/>
  <c r="G939" i="3"/>
  <c r="G938" i="3"/>
  <c r="G937" i="3"/>
  <c r="G936" i="3"/>
  <c r="G935" i="3"/>
  <c r="G934" i="3"/>
  <c r="G933" i="3"/>
  <c r="G932" i="3"/>
  <c r="G931" i="3"/>
  <c r="G930" i="3"/>
  <c r="G929" i="3"/>
  <c r="G928" i="3"/>
  <c r="G927" i="3"/>
  <c r="G926" i="3"/>
  <c r="G925" i="3"/>
  <c r="G924" i="3"/>
  <c r="G923" i="3"/>
  <c r="G922" i="3"/>
  <c r="G921" i="3"/>
  <c r="G920" i="3"/>
  <c r="G919" i="3"/>
  <c r="G918" i="3"/>
  <c r="G917" i="3"/>
  <c r="G916" i="3"/>
  <c r="G915" i="3"/>
  <c r="G914" i="3"/>
  <c r="G913" i="3"/>
  <c r="G912" i="3"/>
  <c r="G911" i="3"/>
  <c r="G910" i="3"/>
  <c r="G909" i="3"/>
  <c r="G908" i="3"/>
  <c r="G907" i="3"/>
  <c r="G906" i="3"/>
  <c r="G905" i="3"/>
  <c r="G904" i="3"/>
  <c r="G903" i="3"/>
  <c r="G902" i="3"/>
  <c r="G901" i="3"/>
  <c r="G900" i="3"/>
  <c r="G899" i="3"/>
  <c r="G898" i="3"/>
  <c r="G897" i="3"/>
  <c r="G896" i="3"/>
  <c r="G895" i="3"/>
  <c r="G894" i="3"/>
  <c r="G893" i="3"/>
  <c r="G892" i="3"/>
  <c r="G891" i="3"/>
  <c r="G890" i="3"/>
  <c r="G889" i="3"/>
  <c r="G888" i="3"/>
  <c r="G887" i="3"/>
  <c r="G886" i="3"/>
  <c r="G885" i="3"/>
  <c r="G884" i="3"/>
  <c r="G883" i="3"/>
  <c r="G882" i="3"/>
  <c r="G881" i="3"/>
  <c r="G880" i="3"/>
  <c r="G879" i="3"/>
  <c r="G878" i="3"/>
  <c r="G877" i="3"/>
  <c r="G876" i="3"/>
  <c r="G875" i="3"/>
  <c r="G874" i="3"/>
  <c r="G873" i="3"/>
  <c r="G872" i="3"/>
  <c r="G871" i="3"/>
  <c r="G870" i="3"/>
  <c r="G869" i="3"/>
  <c r="G868" i="3"/>
  <c r="G867" i="3"/>
  <c r="G866" i="3"/>
  <c r="G865" i="3"/>
  <c r="G864" i="3"/>
  <c r="G863" i="3"/>
  <c r="G862" i="3"/>
  <c r="G861" i="3"/>
  <c r="G860" i="3"/>
  <c r="G859" i="3"/>
  <c r="G858" i="3"/>
  <c r="G857" i="3"/>
  <c r="G856" i="3"/>
  <c r="G855" i="3"/>
  <c r="G854" i="3"/>
  <c r="G853" i="3"/>
  <c r="G852" i="3"/>
  <c r="G851" i="3"/>
  <c r="G850" i="3"/>
  <c r="G849" i="3"/>
  <c r="G848" i="3"/>
  <c r="G847" i="3"/>
  <c r="G846" i="3"/>
  <c r="G845" i="3"/>
  <c r="G844" i="3"/>
  <c r="G843" i="3"/>
  <c r="G842" i="3"/>
  <c r="G841" i="3"/>
  <c r="G840" i="3"/>
  <c r="G839" i="3"/>
  <c r="G838" i="3"/>
  <c r="G837" i="3"/>
  <c r="G836" i="3"/>
  <c r="G835" i="3"/>
  <c r="G834" i="3"/>
  <c r="G833" i="3"/>
  <c r="G832" i="3"/>
  <c r="G831" i="3"/>
  <c r="G830" i="3"/>
  <c r="G829" i="3"/>
  <c r="G828" i="3"/>
  <c r="G827" i="3"/>
  <c r="G826" i="3"/>
  <c r="G825" i="3"/>
  <c r="G824" i="3"/>
  <c r="G823" i="3"/>
  <c r="G822" i="3"/>
  <c r="G821" i="3"/>
  <c r="G820" i="3"/>
  <c r="G819" i="3"/>
  <c r="G818" i="3"/>
  <c r="G817" i="3"/>
  <c r="G816" i="3"/>
  <c r="G815" i="3"/>
  <c r="G814" i="3"/>
  <c r="G813" i="3"/>
  <c r="G812" i="3"/>
  <c r="G811" i="3"/>
  <c r="G810" i="3"/>
  <c r="G809" i="3"/>
  <c r="G808" i="3"/>
  <c r="G807" i="3"/>
  <c r="G806" i="3"/>
  <c r="G805" i="3"/>
  <c r="G804" i="3"/>
  <c r="G803" i="3"/>
  <c r="G802" i="3"/>
  <c r="G801" i="3"/>
  <c r="G800" i="3"/>
  <c r="G799" i="3"/>
  <c r="G798" i="3"/>
  <c r="G797" i="3"/>
  <c r="G796" i="3"/>
  <c r="G795" i="3"/>
  <c r="G794" i="3"/>
  <c r="G793" i="3"/>
  <c r="G792" i="3"/>
  <c r="G791" i="3"/>
  <c r="G790" i="3"/>
  <c r="G789" i="3"/>
  <c r="G788" i="3"/>
  <c r="G787" i="3"/>
  <c r="G786" i="3"/>
  <c r="G785" i="3"/>
  <c r="G784" i="3"/>
  <c r="G783" i="3"/>
  <c r="G782" i="3"/>
  <c r="G781" i="3"/>
  <c r="G780" i="3"/>
  <c r="G779" i="3"/>
  <c r="G778" i="3"/>
  <c r="G777" i="3"/>
  <c r="G776" i="3"/>
  <c r="G775" i="3"/>
  <c r="G774" i="3"/>
  <c r="G773" i="3"/>
  <c r="G772" i="3"/>
  <c r="G771" i="3"/>
  <c r="G770" i="3"/>
  <c r="G769" i="3"/>
  <c r="G768" i="3"/>
  <c r="G767" i="3"/>
  <c r="G766" i="3"/>
  <c r="G765" i="3"/>
  <c r="G764" i="3"/>
  <c r="G763" i="3"/>
  <c r="G762" i="3"/>
  <c r="G761" i="3"/>
  <c r="G760" i="3"/>
  <c r="G759" i="3"/>
  <c r="G758" i="3"/>
  <c r="G757" i="3"/>
  <c r="G756" i="3"/>
  <c r="G755" i="3"/>
  <c r="G754" i="3"/>
  <c r="G753" i="3"/>
  <c r="G752" i="3"/>
  <c r="G751" i="3"/>
  <c r="G750" i="3"/>
  <c r="G749" i="3"/>
  <c r="G748" i="3"/>
  <c r="G747" i="3"/>
  <c r="G746" i="3"/>
  <c r="G745" i="3"/>
  <c r="G744" i="3"/>
  <c r="G743" i="3"/>
  <c r="G742" i="3"/>
  <c r="G741" i="3"/>
  <c r="G740" i="3"/>
  <c r="G739" i="3"/>
  <c r="G738" i="3"/>
  <c r="G737" i="3"/>
  <c r="G736" i="3"/>
  <c r="G735" i="3"/>
  <c r="G734" i="3"/>
  <c r="G733" i="3"/>
  <c r="G732" i="3"/>
  <c r="G731" i="3"/>
  <c r="G730" i="3"/>
  <c r="G729" i="3"/>
  <c r="G728" i="3"/>
  <c r="G727" i="3"/>
  <c r="G726" i="3"/>
  <c r="G725" i="3"/>
  <c r="G724" i="3"/>
  <c r="G723" i="3"/>
  <c r="G722" i="3"/>
  <c r="G721" i="3"/>
  <c r="G720" i="3"/>
  <c r="G719" i="3"/>
  <c r="G718" i="3"/>
  <c r="G717" i="3"/>
  <c r="G716" i="3"/>
  <c r="G715" i="3"/>
  <c r="G714" i="3"/>
  <c r="G713" i="3"/>
  <c r="G712" i="3"/>
  <c r="G711" i="3"/>
  <c r="G710" i="3"/>
  <c r="G709" i="3"/>
  <c r="G708" i="3"/>
  <c r="G707" i="3"/>
  <c r="G706" i="3"/>
  <c r="G705" i="3"/>
  <c r="G704" i="3"/>
  <c r="G703" i="3"/>
  <c r="G702" i="3"/>
  <c r="G701" i="3"/>
  <c r="G700" i="3"/>
  <c r="G699" i="3"/>
  <c r="G698" i="3"/>
  <c r="G697" i="3"/>
  <c r="G696" i="3"/>
  <c r="G695" i="3"/>
  <c r="G694" i="3"/>
  <c r="G693" i="3"/>
  <c r="G692" i="3"/>
  <c r="G691" i="3"/>
  <c r="G690" i="3"/>
  <c r="G689" i="3"/>
  <c r="G688" i="3"/>
  <c r="G687" i="3"/>
  <c r="G686" i="3"/>
  <c r="G685" i="3"/>
  <c r="G684" i="3"/>
  <c r="G683" i="3"/>
  <c r="G682" i="3"/>
  <c r="G681" i="3"/>
  <c r="G680" i="3"/>
  <c r="G679" i="3"/>
  <c r="G678" i="3"/>
  <c r="G677" i="3"/>
  <c r="G676" i="3"/>
  <c r="G675" i="3"/>
  <c r="G674" i="3"/>
  <c r="G673" i="3"/>
  <c r="G672" i="3"/>
  <c r="G671" i="3"/>
  <c r="G670" i="3"/>
  <c r="G669" i="3"/>
  <c r="G668" i="3"/>
  <c r="G667" i="3"/>
  <c r="G666" i="3"/>
  <c r="G665" i="3"/>
  <c r="G664" i="3"/>
  <c r="G663" i="3"/>
  <c r="G662" i="3"/>
  <c r="G661" i="3"/>
  <c r="G660" i="3"/>
  <c r="G659" i="3"/>
  <c r="G658" i="3"/>
  <c r="G657" i="3"/>
  <c r="G656" i="3"/>
  <c r="G655" i="3"/>
  <c r="G654" i="3"/>
  <c r="G653" i="3"/>
  <c r="G652" i="3"/>
  <c r="G651" i="3"/>
  <c r="G650" i="3"/>
  <c r="G649" i="3"/>
  <c r="G648" i="3"/>
  <c r="G647" i="3"/>
  <c r="G646" i="3"/>
  <c r="G645" i="3"/>
  <c r="G644" i="3"/>
  <c r="G643" i="3"/>
  <c r="G642" i="3"/>
  <c r="G641" i="3"/>
  <c r="G640" i="3"/>
  <c r="G639" i="3"/>
  <c r="G638" i="3"/>
  <c r="G637" i="3"/>
  <c r="G636" i="3"/>
  <c r="G635" i="3"/>
  <c r="G634" i="3"/>
  <c r="G633" i="3"/>
  <c r="G632" i="3"/>
  <c r="G631" i="3"/>
  <c r="G630" i="3"/>
  <c r="G629" i="3"/>
  <c r="G628" i="3"/>
  <c r="G627" i="3"/>
  <c r="G626" i="3"/>
  <c r="G625" i="3"/>
  <c r="G624" i="3"/>
  <c r="G623" i="3"/>
  <c r="G622" i="3"/>
  <c r="G621" i="3"/>
  <c r="G620" i="3"/>
  <c r="G619" i="3"/>
  <c r="G618" i="3"/>
  <c r="G617" i="3"/>
  <c r="G616" i="3"/>
  <c r="G615" i="3"/>
  <c r="G614" i="3"/>
  <c r="G613" i="3"/>
  <c r="G612" i="3"/>
  <c r="G611" i="3"/>
  <c r="G610" i="3"/>
  <c r="G609" i="3"/>
  <c r="G608" i="3"/>
  <c r="G607" i="3"/>
  <c r="G606" i="3"/>
  <c r="G605" i="3"/>
  <c r="G604" i="3"/>
  <c r="G603" i="3"/>
  <c r="G602" i="3"/>
  <c r="G601" i="3"/>
  <c r="G600" i="3"/>
  <c r="G599" i="3"/>
  <c r="G598" i="3"/>
  <c r="G597" i="3"/>
  <c r="G596" i="3"/>
  <c r="G595" i="3"/>
  <c r="G594" i="3"/>
  <c r="G593" i="3"/>
  <c r="G592" i="3"/>
  <c r="G591" i="3"/>
  <c r="G590" i="3"/>
  <c r="G589" i="3"/>
  <c r="G588" i="3"/>
  <c r="G587" i="3"/>
  <c r="G586" i="3"/>
  <c r="G585" i="3"/>
  <c r="G584" i="3"/>
  <c r="G583" i="3"/>
  <c r="G582" i="3"/>
  <c r="G581" i="3"/>
  <c r="G580" i="3"/>
  <c r="G579" i="3"/>
  <c r="G578" i="3"/>
  <c r="G577" i="3"/>
  <c r="G576" i="3"/>
  <c r="G575" i="3"/>
  <c r="G574" i="3"/>
  <c r="G573" i="3"/>
  <c r="G572" i="3"/>
  <c r="G571" i="3"/>
  <c r="G570" i="3"/>
  <c r="G569" i="3"/>
  <c r="G568" i="3"/>
  <c r="G567" i="3"/>
  <c r="G566" i="3"/>
  <c r="G565" i="3"/>
  <c r="G564" i="3"/>
  <c r="G563" i="3"/>
  <c r="G562" i="3"/>
  <c r="G561" i="3"/>
  <c r="G560" i="3"/>
  <c r="G559" i="3"/>
  <c r="G558" i="3"/>
  <c r="G557" i="3"/>
  <c r="G556" i="3"/>
  <c r="G555" i="3"/>
  <c r="G554" i="3"/>
  <c r="G553" i="3"/>
  <c r="G552" i="3"/>
  <c r="G551" i="3"/>
  <c r="G550" i="3"/>
  <c r="G549" i="3"/>
  <c r="G548" i="3"/>
  <c r="G547" i="3"/>
  <c r="G546" i="3"/>
  <c r="G545" i="3"/>
  <c r="G544" i="3"/>
  <c r="G543" i="3"/>
  <c r="G542" i="3"/>
  <c r="G541" i="3"/>
  <c r="G540" i="3"/>
  <c r="G539" i="3"/>
  <c r="G538" i="3"/>
  <c r="G537" i="3"/>
  <c r="G536" i="3"/>
  <c r="G535" i="3"/>
  <c r="G534" i="3"/>
  <c r="G533" i="3"/>
  <c r="G532" i="3"/>
  <c r="G531" i="3"/>
  <c r="G530" i="3"/>
  <c r="G529" i="3"/>
  <c r="G528" i="3"/>
  <c r="G527" i="3"/>
  <c r="G526" i="3"/>
  <c r="G525" i="3"/>
  <c r="G524" i="3"/>
  <c r="G523" i="3"/>
  <c r="G522" i="3"/>
  <c r="G521" i="3"/>
  <c r="G520" i="3"/>
  <c r="G519" i="3"/>
  <c r="G518" i="3"/>
  <c r="G517" i="3"/>
  <c r="G516" i="3"/>
  <c r="G515" i="3"/>
  <c r="G514" i="3"/>
  <c r="G513" i="3"/>
  <c r="G512" i="3"/>
  <c r="G511" i="3"/>
  <c r="G510" i="3"/>
  <c r="G509" i="3"/>
  <c r="G508" i="3"/>
  <c r="G507" i="3"/>
  <c r="G506" i="3"/>
  <c r="G505" i="3"/>
  <c r="G504" i="3"/>
  <c r="G503" i="3"/>
  <c r="G502" i="3"/>
  <c r="G501" i="3"/>
  <c r="G500" i="3"/>
  <c r="G499" i="3"/>
  <c r="G498" i="3"/>
  <c r="G497" i="3"/>
  <c r="G496" i="3"/>
  <c r="G495" i="3"/>
  <c r="G494" i="3"/>
  <c r="G493" i="3"/>
  <c r="G492" i="3"/>
  <c r="G491" i="3"/>
  <c r="G490" i="3"/>
  <c r="G489" i="3"/>
  <c r="G488" i="3"/>
  <c r="G487" i="3"/>
  <c r="G486" i="3"/>
  <c r="G485" i="3"/>
  <c r="G484" i="3"/>
  <c r="G483" i="3"/>
  <c r="G482" i="3"/>
  <c r="G481" i="3"/>
  <c r="G480" i="3"/>
  <c r="G479" i="3"/>
  <c r="G478" i="3"/>
  <c r="G477" i="3"/>
  <c r="G476" i="3"/>
  <c r="G475" i="3"/>
  <c r="G474" i="3"/>
  <c r="G473" i="3"/>
  <c r="G472" i="3"/>
  <c r="G471" i="3"/>
  <c r="G470" i="3"/>
  <c r="G469" i="3"/>
  <c r="G468" i="3"/>
  <c r="G467" i="3"/>
  <c r="G466" i="3"/>
  <c r="G465" i="3"/>
  <c r="G464" i="3"/>
  <c r="G463" i="3"/>
  <c r="G462" i="3"/>
  <c r="G461" i="3"/>
  <c r="G460" i="3"/>
  <c r="G459" i="3"/>
  <c r="G458" i="3"/>
  <c r="G457" i="3"/>
  <c r="G456" i="3"/>
  <c r="G455" i="3"/>
  <c r="G454" i="3"/>
  <c r="G453" i="3"/>
  <c r="G452" i="3"/>
  <c r="G451" i="3"/>
  <c r="G450" i="3"/>
  <c r="G449" i="3"/>
  <c r="G448" i="3"/>
  <c r="G447" i="3"/>
  <c r="G446" i="3"/>
  <c r="G445" i="3"/>
  <c r="G444" i="3"/>
  <c r="G443" i="3"/>
  <c r="G442" i="3"/>
  <c r="G441" i="3"/>
  <c r="G440" i="3"/>
  <c r="G439" i="3"/>
  <c r="G438" i="3"/>
  <c r="G437" i="3"/>
  <c r="G436" i="3"/>
  <c r="G435" i="3"/>
  <c r="G434" i="3"/>
  <c r="G433" i="3"/>
  <c r="G432" i="3"/>
  <c r="G431" i="3"/>
  <c r="G430" i="3"/>
  <c r="G429" i="3"/>
  <c r="G428" i="3"/>
  <c r="G427" i="3"/>
  <c r="G426" i="3"/>
  <c r="G425" i="3"/>
  <c r="G424" i="3"/>
  <c r="G423" i="3"/>
  <c r="G422" i="3"/>
  <c r="G421" i="3"/>
  <c r="G420" i="3"/>
  <c r="G419" i="3"/>
  <c r="G418" i="3"/>
  <c r="G417" i="3"/>
  <c r="G416" i="3"/>
  <c r="G415" i="3"/>
  <c r="G414" i="3"/>
  <c r="G413" i="3"/>
  <c r="G412" i="3"/>
  <c r="G411" i="3"/>
  <c r="G410" i="3"/>
  <c r="G409" i="3"/>
  <c r="G408" i="3"/>
  <c r="G407" i="3"/>
  <c r="G406" i="3"/>
  <c r="G405" i="3"/>
  <c r="G404" i="3"/>
  <c r="G403" i="3"/>
  <c r="G402" i="3"/>
  <c r="G401" i="3"/>
  <c r="G400" i="3"/>
  <c r="G399" i="3"/>
  <c r="G398" i="3"/>
  <c r="G397" i="3"/>
  <c r="G396" i="3"/>
  <c r="G395" i="3"/>
  <c r="G394" i="3"/>
  <c r="G393" i="3"/>
  <c r="G392" i="3"/>
  <c r="G391" i="3"/>
  <c r="G390" i="3"/>
  <c r="G389" i="3"/>
  <c r="G388" i="3"/>
  <c r="G387" i="3"/>
  <c r="G386" i="3"/>
  <c r="G385" i="3"/>
  <c r="G384" i="3"/>
  <c r="G383" i="3"/>
  <c r="G382" i="3"/>
  <c r="G381" i="3"/>
  <c r="G380" i="3"/>
  <c r="G379" i="3"/>
  <c r="G378" i="3"/>
  <c r="G377" i="3"/>
  <c r="G376" i="3"/>
  <c r="G375" i="3"/>
  <c r="G374" i="3"/>
  <c r="G373" i="3"/>
  <c r="G372" i="3"/>
  <c r="G371" i="3"/>
  <c r="G370" i="3"/>
  <c r="G369" i="3"/>
  <c r="G368" i="3"/>
  <c r="G367" i="3"/>
  <c r="G366" i="3"/>
  <c r="G365" i="3"/>
  <c r="G364" i="3"/>
  <c r="G363" i="3"/>
  <c r="G362" i="3"/>
  <c r="G361" i="3"/>
  <c r="G360" i="3"/>
  <c r="G359" i="3"/>
  <c r="G358" i="3"/>
  <c r="G357" i="3"/>
  <c r="G356" i="3"/>
  <c r="G355" i="3"/>
  <c r="G354" i="3"/>
  <c r="G353" i="3"/>
  <c r="G352" i="3"/>
  <c r="G351" i="3"/>
  <c r="G349" i="3"/>
  <c r="G348" i="3"/>
  <c r="G347" i="3"/>
  <c r="G346" i="3"/>
  <c r="G345" i="3"/>
  <c r="G344" i="3"/>
  <c r="G343" i="3"/>
  <c r="G342" i="3"/>
  <c r="G341" i="3"/>
  <c r="G340" i="3"/>
  <c r="G339" i="3"/>
  <c r="G338" i="3"/>
  <c r="G337" i="3"/>
  <c r="G336" i="3"/>
  <c r="G335" i="3"/>
  <c r="G334" i="3"/>
  <c r="G333" i="3"/>
  <c r="G332" i="3"/>
  <c r="G331" i="3"/>
  <c r="G330" i="3"/>
  <c r="G329" i="3"/>
  <c r="G328" i="3"/>
  <c r="G327" i="3"/>
  <c r="G326" i="3"/>
  <c r="G325" i="3"/>
  <c r="G324" i="3"/>
  <c r="G323" i="3"/>
  <c r="G322" i="3"/>
  <c r="G321" i="3"/>
  <c r="G320" i="3"/>
  <c r="G319" i="3"/>
  <c r="G318" i="3"/>
  <c r="G317" i="3"/>
  <c r="G316" i="3"/>
  <c r="G315" i="3"/>
  <c r="G314" i="3"/>
  <c r="G313" i="3"/>
  <c r="G312" i="3"/>
  <c r="G311" i="3"/>
  <c r="G310" i="3"/>
  <c r="G309" i="3"/>
  <c r="G308" i="3"/>
  <c r="G307" i="3"/>
  <c r="G306" i="3"/>
  <c r="G305" i="3"/>
  <c r="G304" i="3"/>
  <c r="G303" i="3"/>
  <c r="G302" i="3"/>
  <c r="G301" i="3"/>
  <c r="G300" i="3"/>
  <c r="G299" i="3"/>
  <c r="G298" i="3"/>
  <c r="G297" i="3"/>
  <c r="G296" i="3"/>
  <c r="G295" i="3"/>
  <c r="G294" i="3"/>
  <c r="G293" i="3"/>
  <c r="G292" i="3"/>
  <c r="G291" i="3"/>
  <c r="G290" i="3"/>
  <c r="G289" i="3"/>
  <c r="G288" i="3"/>
  <c r="G287" i="3"/>
  <c r="G286" i="3"/>
  <c r="G285" i="3"/>
  <c r="G284" i="3"/>
  <c r="G283" i="3"/>
  <c r="G282" i="3"/>
  <c r="G281" i="3"/>
  <c r="G280" i="3"/>
  <c r="G279" i="3"/>
  <c r="G278" i="3"/>
  <c r="G277" i="3"/>
  <c r="G276" i="3"/>
  <c r="G275" i="3"/>
  <c r="G274" i="3"/>
  <c r="G273" i="3"/>
  <c r="G272" i="3"/>
  <c r="G271" i="3"/>
  <c r="G270" i="3"/>
  <c r="G269" i="3"/>
  <c r="G268" i="3"/>
  <c r="G267" i="3"/>
  <c r="G266" i="3"/>
  <c r="G265" i="3"/>
  <c r="G264" i="3"/>
  <c r="G263" i="3"/>
  <c r="G262" i="3"/>
  <c r="G261" i="3"/>
  <c r="G260" i="3"/>
  <c r="G259" i="3"/>
  <c r="G258" i="3"/>
  <c r="G257" i="3"/>
  <c r="G256" i="3"/>
  <c r="G255" i="3"/>
  <c r="G254" i="3"/>
  <c r="G253" i="3"/>
  <c r="G252" i="3"/>
  <c r="G251" i="3"/>
  <c r="G250" i="3"/>
  <c r="G249" i="3"/>
  <c r="G248" i="3"/>
  <c r="G247" i="3"/>
  <c r="G246" i="3"/>
  <c r="G245" i="3"/>
  <c r="G244" i="3"/>
  <c r="G243" i="3"/>
  <c r="G242" i="3"/>
  <c r="G241" i="3"/>
  <c r="G240" i="3"/>
  <c r="G239" i="3"/>
  <c r="G238" i="3"/>
  <c r="G237" i="3"/>
  <c r="G236" i="3"/>
  <c r="G235" i="3"/>
  <c r="G234" i="3"/>
  <c r="G233" i="3"/>
  <c r="G232" i="3"/>
  <c r="G231" i="3"/>
  <c r="G230" i="3"/>
  <c r="G229" i="3"/>
  <c r="G228" i="3"/>
  <c r="G227" i="3"/>
  <c r="G226" i="3"/>
  <c r="G225" i="3"/>
  <c r="G224" i="3"/>
  <c r="G223" i="3"/>
  <c r="G222" i="3"/>
  <c r="G221" i="3"/>
  <c r="G220" i="3"/>
  <c r="G219" i="3"/>
  <c r="G218" i="3"/>
  <c r="G217" i="3"/>
  <c r="G216" i="3"/>
  <c r="G215" i="3"/>
  <c r="G214" i="3"/>
  <c r="G213" i="3"/>
  <c r="G212" i="3"/>
  <c r="G211" i="3"/>
  <c r="G210" i="3"/>
  <c r="G209" i="3"/>
  <c r="G208" i="3"/>
  <c r="G207" i="3"/>
  <c r="G206" i="3"/>
  <c r="G205" i="3"/>
  <c r="G204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 l="1"/>
</calcChain>
</file>

<file path=xl/sharedStrings.xml><?xml version="1.0" encoding="utf-8"?>
<sst xmlns="http://schemas.openxmlformats.org/spreadsheetml/2006/main" count="6599" uniqueCount="1028">
  <si>
    <t>ИТОГО РАСХОДОВ</t>
  </si>
  <si>
    <t>Целевая статья</t>
  </si>
  <si>
    <t>Наименование показателя</t>
  </si>
  <si>
    <t>Общегосударственные вопросы</t>
  </si>
  <si>
    <t>0100</t>
  </si>
  <si>
    <t>0000000000</t>
  </si>
  <si>
    <t>000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</si>
  <si>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</si>
  <si>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</si>
  <si>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Непрограммное направление деятельности "Реализация функций органов муниципальной власти муниципального образования "Город Астрахань"</t>
  </si>
  <si>
    <t>9700000000</t>
  </si>
  <si>
    <t>9700040000</t>
  </si>
  <si>
    <t>Глава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</si>
  <si>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9700049231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</si>
  <si>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</si>
  <si>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</si>
  <si>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</si>
  <si>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</si>
  <si>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</si>
  <si>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</si>
  <si>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</si>
  <si>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</si>
  <si>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</si>
  <si>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</si>
  <si>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</si>
  <si>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</si>
  <si>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9700049241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</si>
  <si>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</si>
  <si>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</si>
  <si>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Центральный аппарат органов управления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</si>
  <si>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9700049261</t>
  </si>
  <si>
    <t>200</t>
  </si>
  <si>
    <t>Иные закупки товаров, работ и услуг для обеспечения государственных (муниципальных) нужд</t>
  </si>
  <si>
    <t>240</t>
  </si>
  <si>
    <t>Закупка товаров, работ, услуг в сфере информационно-коммуникационных технологий</t>
  </si>
  <si>
    <t>242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</si>
  <si>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</si>
  <si>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</si>
  <si>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</si>
  <si>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</si>
  <si>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</si>
  <si>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</si>
  <si>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</si>
  <si>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</si>
  <si>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</si>
  <si>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</si>
  <si>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</si>
  <si>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Глава администрации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</si>
  <si>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9700049251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</si>
  <si>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</si>
  <si>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</si>
  <si>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</si>
  <si>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</si>
  <si>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321</t>
  </si>
  <si>
    <t>Уплата иных платежей</t>
  </si>
  <si>
    <t>853</t>
  </si>
  <si>
    <t>Судебная система</t>
  </si>
  <si>
    <t>0105</t>
  </si>
  <si>
    <t>Непрограммное направление деятельности "Реализация функций органов государственной власти Астраханской области"</t>
  </si>
  <si>
    <t>9900000000</t>
  </si>
  <si>
    <t>Администрация Губернатора Астраханской области</t>
  </si>
  <si>
    <t>9980000000</t>
  </si>
  <si>
    <t>9980050000</t>
  </si>
  <si>
    <t>9980051200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</si>
  <si>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</si>
  <si>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</si>
  <si>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Муниципальная программа "Управление муниципальными финансами"</t>
  </si>
  <si>
    <t>1200000000</t>
  </si>
  <si>
    <t>Руководитель контрольно-счетной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</si>
  <si>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9700049281</t>
  </si>
  <si>
    <t>Расходы по принятым и неисполненным денежным обязательствам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</si>
  <si>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9700049382</t>
  </si>
  <si>
    <t>Обеспечение проведения выборов и референдумов</t>
  </si>
  <si>
    <t>0107</t>
  </si>
  <si>
    <t>Члены избирательной комиссии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</si>
  <si>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9700049271</t>
  </si>
  <si>
    <t>Резервные фонды</t>
  </si>
  <si>
    <t>0111</t>
  </si>
  <si>
    <t>Резервные фонды местных администраций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</si>
  <si>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9700049321</t>
  </si>
  <si>
    <t>Резервные средства</t>
  </si>
  <si>
    <t>870</t>
  </si>
  <si>
    <t>Другие общегосударственные вопросы</t>
  </si>
  <si>
    <t>0113</t>
  </si>
  <si>
    <t>Муниципальная программа "Безопасность"</t>
  </si>
  <si>
    <t>0900000000</t>
  </si>
  <si>
    <t>0940000000</t>
  </si>
  <si>
    <t>0943840000</t>
  </si>
  <si>
    <t>0943840461</t>
  </si>
  <si>
    <t>0943940000</t>
  </si>
  <si>
    <t>0943940471</t>
  </si>
  <si>
    <t>0944040000</t>
  </si>
  <si>
    <t>0944040491</t>
  </si>
  <si>
    <t>0944140000</t>
  </si>
  <si>
    <t>0944140501</t>
  </si>
  <si>
    <t>600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</si>
  <si>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</si>
  <si>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</si>
  <si>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</si>
  <si>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</si>
  <si>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</si>
  <si>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</si>
  <si>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</si>
  <si>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</si>
  <si>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1114240000</t>
  </si>
  <si>
    <t>1114240581</t>
  </si>
  <si>
    <t>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</si>
  <si>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1118340000</t>
  </si>
  <si>
    <t>1118340591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</si>
  <si>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</si>
  <si>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</si>
  <si>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1124240000</t>
  </si>
  <si>
    <t>1124240601</t>
  </si>
  <si>
    <t>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</si>
  <si>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1128340000</t>
  </si>
  <si>
    <t>1128340611</t>
  </si>
  <si>
    <t>1128440000</t>
  </si>
  <si>
    <t>1128440621</t>
  </si>
  <si>
    <t>1140000000</t>
  </si>
  <si>
    <t>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</si>
  <si>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1147640000</t>
  </si>
  <si>
    <t>Создание информационно-технологической структуры. 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</si>
  <si>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1147640781</t>
  </si>
  <si>
    <t>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</si>
  <si>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1148040000</t>
  </si>
  <si>
    <t>1148040771</t>
  </si>
  <si>
    <t>1150000000</t>
  </si>
  <si>
    <t>1156540000</t>
  </si>
  <si>
    <t>1156540831</t>
  </si>
  <si>
    <t>1159140000</t>
  </si>
  <si>
    <t>1159540000</t>
  </si>
  <si>
    <t>1159540841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</si>
  <si>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</si>
  <si>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</si>
  <si>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</si>
  <si>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1171840000</t>
  </si>
  <si>
    <t>1171840951</t>
  </si>
  <si>
    <t>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</si>
  <si>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1178240000</t>
  </si>
  <si>
    <t>1178240941</t>
  </si>
  <si>
    <t>11Э0000000</t>
  </si>
  <si>
    <t>Субсидии бюджетным учреждениям на иные цели</t>
  </si>
  <si>
    <t>612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</si>
  <si>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</si>
  <si>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</si>
  <si>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1227340000</t>
  </si>
  <si>
    <t>1227340021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</si>
  <si>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</si>
  <si>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</si>
  <si>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</si>
  <si>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</si>
  <si>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</si>
  <si>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1337440000</t>
  </si>
  <si>
    <t>Расходы по содержанию групп хозяйственного обслуживания. 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</si>
  <si>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1337446011</t>
  </si>
  <si>
    <t>Расходы на выплаты персоналу казенных учреждений</t>
  </si>
  <si>
    <t>110</t>
  </si>
  <si>
    <t>111</t>
  </si>
  <si>
    <t>Иные выплаты персоналу казенных учреждений, за исключением фонда оплаты труда</t>
  </si>
  <si>
    <t>112</t>
  </si>
  <si>
    <t>119</t>
  </si>
  <si>
    <t>9700049361</t>
  </si>
  <si>
    <t>Исполнение судебных актов</t>
  </si>
  <si>
    <t>830</t>
  </si>
  <si>
    <t>831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</si>
  <si>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</si>
  <si>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</si>
  <si>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</si>
  <si>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</si>
  <si>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0910000000</t>
  </si>
  <si>
    <t>0912840000</t>
  </si>
  <si>
    <t>0912840371</t>
  </si>
  <si>
    <t>0920000000</t>
  </si>
  <si>
    <t>0923140000</t>
  </si>
  <si>
    <t>0923140401</t>
  </si>
  <si>
    <t>0923240000</t>
  </si>
  <si>
    <t>0923240411</t>
  </si>
  <si>
    <t>0930000000</t>
  </si>
  <si>
    <t>0930140000</t>
  </si>
  <si>
    <t>0930144181</t>
  </si>
  <si>
    <t>0933540000</t>
  </si>
  <si>
    <t>Закупка товаров, работ, услуг в целях капитального ремонта государственного (муниципального) имущества</t>
  </si>
  <si>
    <t>243</t>
  </si>
  <si>
    <t>Национальная экономика</t>
  </si>
  <si>
    <t>0400</t>
  </si>
  <si>
    <t>Сельское хозяйство и рыболовство</t>
  </si>
  <si>
    <t>0405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</si>
  <si>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</si>
  <si>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</si>
  <si>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</si>
  <si>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0610160000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</si>
  <si>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</si>
  <si>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</si>
  <si>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</si>
  <si>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</si>
  <si>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</si>
  <si>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</si>
  <si>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Транспорт</t>
  </si>
  <si>
    <t>0408</t>
  </si>
  <si>
    <t>0300000000</t>
  </si>
  <si>
    <t>0340000000</t>
  </si>
  <si>
    <t>0344440000</t>
  </si>
  <si>
    <t>810</t>
  </si>
  <si>
    <t>Дорожное хозяйство (дорожные фонды)</t>
  </si>
  <si>
    <t>0409</t>
  </si>
  <si>
    <t>0310000000</t>
  </si>
  <si>
    <t>0310140000</t>
  </si>
  <si>
    <t>0310142061</t>
  </si>
  <si>
    <t>0310240000</t>
  </si>
  <si>
    <t>0310242061</t>
  </si>
  <si>
    <t>0310540000</t>
  </si>
  <si>
    <t>0310542061</t>
  </si>
  <si>
    <t>0320000000</t>
  </si>
  <si>
    <t>0320540000</t>
  </si>
  <si>
    <t>0320542041</t>
  </si>
  <si>
    <t>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</si>
  <si>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9700060000</t>
  </si>
  <si>
    <t>Другие вопросы в области национальной экономики</t>
  </si>
  <si>
    <t>0412</t>
  </si>
  <si>
    <t>0400000000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</si>
  <si>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</si>
  <si>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</si>
  <si>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</si>
  <si>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10Э6540000</t>
  </si>
  <si>
    <t>10Э6540521</t>
  </si>
  <si>
    <t>1310000000</t>
  </si>
  <si>
    <t>1316340000</t>
  </si>
  <si>
    <t>1316440000</t>
  </si>
  <si>
    <t>1316740000</t>
  </si>
  <si>
    <t>1316740131</t>
  </si>
  <si>
    <t>1317440000</t>
  </si>
  <si>
    <t>1317440161</t>
  </si>
  <si>
    <t>1318540000</t>
  </si>
  <si>
    <t>1318540201</t>
  </si>
  <si>
    <t>1318640000</t>
  </si>
  <si>
    <t>1318640211</t>
  </si>
  <si>
    <t>1318740000</t>
  </si>
  <si>
    <t>1318740221</t>
  </si>
  <si>
    <t>1319940000</t>
  </si>
  <si>
    <t>1319940181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</si>
  <si>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</si>
  <si>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</si>
  <si>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</si>
  <si>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1327540000</t>
  </si>
  <si>
    <t>1327546991</t>
  </si>
  <si>
    <t>Жилищно-коммунальное хозяйство</t>
  </si>
  <si>
    <t>0500</t>
  </si>
  <si>
    <t>Жилищное хозяйство</t>
  </si>
  <si>
    <t>0501</t>
  </si>
  <si>
    <t>0420000000</t>
  </si>
  <si>
    <t>04Э0000000</t>
  </si>
  <si>
    <t>04Э4940000</t>
  </si>
  <si>
    <t>04Э4946061</t>
  </si>
  <si>
    <t>412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</si>
  <si>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</si>
  <si>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</si>
  <si>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1410000000</t>
  </si>
  <si>
    <t>1410609502</t>
  </si>
  <si>
    <t>1410609602</t>
  </si>
  <si>
    <t>Коммунальное хозяйство</t>
  </si>
  <si>
    <t>0502</t>
  </si>
  <si>
    <t>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</si>
  <si>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9700049371</t>
  </si>
  <si>
    <t>Благоустройство</t>
  </si>
  <si>
    <t>0503</t>
  </si>
  <si>
    <t>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</si>
  <si>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0610140000</t>
  </si>
  <si>
    <t>Комплексное содержание парков, скверов, городских лесов и иных зеленых зон на территории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</si>
  <si>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0610141021</t>
  </si>
  <si>
    <t>0610142031</t>
  </si>
  <si>
    <t>Ритуальные услуги и места захоронения.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Астрахани".</t>
  </si>
  <si>
    <t>0610144041</t>
  </si>
  <si>
    <t>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</si>
  <si>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0615140000</t>
  </si>
  <si>
    <t>Содержание зеленых насаждений, скос сорной растительности. 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</si>
  <si>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0615141031</t>
  </si>
  <si>
    <t>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</si>
  <si>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0615440000</t>
  </si>
  <si>
    <t>Поставка природного газа и его транспортировка на мемориал "Вечный огонь".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</si>
  <si>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0615441041</t>
  </si>
  <si>
    <t>Паспортизация объектов благоустройства.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</si>
  <si>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0615444011</t>
  </si>
  <si>
    <t>Уличное освещение.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</si>
  <si>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0615444021</t>
  </si>
  <si>
    <t>Текущие расходы по благоустройству.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</si>
  <si>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0615444141</t>
  </si>
  <si>
    <t>0615444151</t>
  </si>
  <si>
    <t>06Э0000000</t>
  </si>
  <si>
    <t>06Э4540000</t>
  </si>
  <si>
    <t>06Э4544061</t>
  </si>
  <si>
    <t>06Э5340000</t>
  </si>
  <si>
    <t>06Э5344041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</si>
  <si>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</si>
  <si>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</si>
  <si>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</si>
  <si>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</si>
  <si>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</si>
  <si>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</si>
  <si>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0800000000</t>
  </si>
  <si>
    <t>08Э0000000</t>
  </si>
  <si>
    <t>08Э4640000</t>
  </si>
  <si>
    <t>08Э4646071</t>
  </si>
  <si>
    <t>Образование</t>
  </si>
  <si>
    <t>0700</t>
  </si>
  <si>
    <t>Дошкольное образование</t>
  </si>
  <si>
    <t>0701</t>
  </si>
  <si>
    <t>Муниципальная программа "Развитие системы образования МО "Город Астрахань"</t>
  </si>
  <si>
    <t>0100000000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</si>
  <si>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</si>
  <si>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</si>
  <si>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0110140000</t>
  </si>
  <si>
    <t>0110141021</t>
  </si>
  <si>
    <t>0110160000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</si>
  <si>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</si>
  <si>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0110160150</t>
  </si>
  <si>
    <t>Общее образование</t>
  </si>
  <si>
    <t>0702</t>
  </si>
  <si>
    <t>0110142011</t>
  </si>
  <si>
    <t>0110142021</t>
  </si>
  <si>
    <t>0110143011</t>
  </si>
  <si>
    <t>0110144011</t>
  </si>
  <si>
    <t>0110160140</t>
  </si>
  <si>
    <t>0500000000</t>
  </si>
  <si>
    <t>0520000000</t>
  </si>
  <si>
    <t>0522340000</t>
  </si>
  <si>
    <t>0522344011</t>
  </si>
  <si>
    <t>0522440000</t>
  </si>
  <si>
    <t>0522444011</t>
  </si>
  <si>
    <t>0707</t>
  </si>
  <si>
    <t>Подпрограмма "Молодежь города" муниципальной программы "Организация муниципального управления"</t>
  </si>
  <si>
    <t>1130000000</t>
  </si>
  <si>
    <t>1132140000</t>
  </si>
  <si>
    <t>1132140761</t>
  </si>
  <si>
    <t>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</si>
  <si>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1134240000</t>
  </si>
  <si>
    <t>Организация досуга и отдыха творческой и учащейся молодежи города. 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</si>
  <si>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1134240631</t>
  </si>
  <si>
    <t>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</si>
  <si>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1138440000</t>
  </si>
  <si>
    <t>1138440651</t>
  </si>
  <si>
    <t>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</si>
  <si>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1138540000</t>
  </si>
  <si>
    <t>Создание условий для творчества молодежи города. 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</si>
  <si>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1138540661</t>
  </si>
  <si>
    <t>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</si>
  <si>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1138640000</t>
  </si>
  <si>
    <t>Профилактика негативных проявлений в молодежной среде. 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</si>
  <si>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1138640671</t>
  </si>
  <si>
    <t>1139440000</t>
  </si>
  <si>
    <t>1139440751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</si>
  <si>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</si>
  <si>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</si>
  <si>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</si>
  <si>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1184240000</t>
  </si>
  <si>
    <t>1184247011</t>
  </si>
  <si>
    <t>Другие вопросы в области образования</t>
  </si>
  <si>
    <t>0709</t>
  </si>
  <si>
    <t>0120000000</t>
  </si>
  <si>
    <t>0120240000</t>
  </si>
  <si>
    <t>0120246031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</si>
  <si>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</si>
  <si>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</si>
  <si>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01Э1140000</t>
  </si>
  <si>
    <t>01Э1146011</t>
  </si>
  <si>
    <t>Муниципальная программа "Развитие физической культуры и спорта на территории города Астрахани"</t>
  </si>
  <si>
    <t>0200000000</t>
  </si>
  <si>
    <t>02Ш0000000</t>
  </si>
  <si>
    <t>02Ш1940000</t>
  </si>
  <si>
    <t>02Ш1946031</t>
  </si>
  <si>
    <t>Основное мероприятие "Профилактика безнадзорности и правонарушений несовершеннолетних и защите их прав" в рамках муниципальной программы "Безопасность"</t>
  </si>
  <si>
    <t>09Э4860000</t>
  </si>
  <si>
    <t>09Э4860420</t>
  </si>
  <si>
    <t>Культура, кинематография</t>
  </si>
  <si>
    <t>0800</t>
  </si>
  <si>
    <t>Культура</t>
  </si>
  <si>
    <t>0801</t>
  </si>
  <si>
    <t>0510000000</t>
  </si>
  <si>
    <t>0512040000</t>
  </si>
  <si>
    <t>0512048011</t>
  </si>
  <si>
    <t>0512140000</t>
  </si>
  <si>
    <t>0512148011</t>
  </si>
  <si>
    <t>0530000000</t>
  </si>
  <si>
    <t>0532540000</t>
  </si>
  <si>
    <t>0532549011</t>
  </si>
  <si>
    <t>11Э7040000</t>
  </si>
  <si>
    <t>11Э7040571</t>
  </si>
  <si>
    <t>Другие вопросы в области культуры, кинематографии</t>
  </si>
  <si>
    <t>0804</t>
  </si>
  <si>
    <t>05Э0000000</t>
  </si>
  <si>
    <t>05Э1140000</t>
  </si>
  <si>
    <t>05Э1146011</t>
  </si>
  <si>
    <t>1160000000</t>
  </si>
  <si>
    <t>1168340000</t>
  </si>
  <si>
    <t>1168340901</t>
  </si>
  <si>
    <t>Социальная политика</t>
  </si>
  <si>
    <t>1000</t>
  </si>
  <si>
    <t>Пенсионное обеспечение</t>
  </si>
  <si>
    <t>1001</t>
  </si>
  <si>
    <t>Доплаты к пенсиям, дополнительное пенсионное обеспечение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</si>
  <si>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9700049341</t>
  </si>
  <si>
    <t>Публичные нормативные социальные выплаты гражданам</t>
  </si>
  <si>
    <t>310</t>
  </si>
  <si>
    <t>Иные пенсии, социальные доплаты к пенсиям</t>
  </si>
  <si>
    <t>312</t>
  </si>
  <si>
    <t>Охрана семьи и детства</t>
  </si>
  <si>
    <t>1004</t>
  </si>
  <si>
    <t>Пособия, компенсации, меры социальной поддержки по публичным нормативным обязательствам</t>
  </si>
  <si>
    <t>313</t>
  </si>
  <si>
    <t>Физическая культура и спорт</t>
  </si>
  <si>
    <t>1100</t>
  </si>
  <si>
    <t>Массовый спорт</t>
  </si>
  <si>
    <t>1102</t>
  </si>
  <si>
    <t>02Ж0000000</t>
  </si>
  <si>
    <t>02Ж0140000</t>
  </si>
  <si>
    <t>02Ж0145011</t>
  </si>
  <si>
    <t>02Ж0145021</t>
  </si>
  <si>
    <t>Обслуживание государственного и муниципального долга</t>
  </si>
  <si>
    <t>1300</t>
  </si>
  <si>
    <t>Обслуживание государственного внутреннего и муниципального долга</t>
  </si>
  <si>
    <t>1301</t>
  </si>
  <si>
    <t>Процентные платежи по муниципальному долгу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</si>
  <si>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9700049331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</si>
  <si>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</si>
  <si>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</si>
  <si>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</si>
  <si>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</si>
  <si>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09Э0000000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</si>
  <si>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</si>
  <si>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Проведение совместных мероприятий с общественными организациями, направленных на укрепление доверия граждан к органам власти. 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</si>
  <si>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</si>
  <si>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</si>
  <si>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Бюджетные инвестиции на приобретение объектов недвижимого имущества в государственную (муниципальную) собственность</t>
  </si>
  <si>
    <t>Мосты, гражданские гидросооружения и акватории городских водоемов.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</si>
  <si>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Организация и содержание новогодней ели и праздничной иллюминации.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</si>
  <si>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Организация досуга и отдыха творческой и учащейся молодежи города. 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</si>
  <si>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09Ю0000000</t>
  </si>
  <si>
    <t>09Ю3540000</t>
  </si>
  <si>
    <t>09Ю3540351</t>
  </si>
  <si>
    <t>09Ю7240000</t>
  </si>
  <si>
    <t>09Ю7240721</t>
  </si>
  <si>
    <t>10Э7040000</t>
  </si>
  <si>
    <t>10Э7040701</t>
  </si>
  <si>
    <t>10Э7140000</t>
  </si>
  <si>
    <t>10Э7140711</t>
  </si>
  <si>
    <t>0610143011</t>
  </si>
  <si>
    <t>0112040000</t>
  </si>
  <si>
    <t>0522040000</t>
  </si>
  <si>
    <t>0522044011</t>
  </si>
  <si>
    <t>09Э4840000</t>
  </si>
  <si>
    <t>09Э4840421</t>
  </si>
  <si>
    <t>05Э2740000</t>
  </si>
  <si>
    <t>05Э2746011</t>
  </si>
  <si>
    <t>Санитарная уборка территории.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</si>
  <si>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0344446051</t>
  </si>
  <si>
    <t>0615444191</t>
  </si>
  <si>
    <t>Иные непрограммные мероприятия</t>
  </si>
  <si>
    <t>9800000000</t>
  </si>
  <si>
    <t>Пособия, компенсации и иные социальные выплаты гражданам, кроме публичных нормативных обязательств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</si>
  <si>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 по непрограммному направлению расходов "Администрация Губернатора Астраханской области" в рамках непрограммного направления деятельности "Реализация функции органов государственной власти Астраханской области"</t>
  </si>
  <si>
    <t>Подпрограмма "Профилактика правонарушений, коррупции, экстремизма и терроризма" муниципальной программы "Безопасность"</t>
  </si>
  <si>
    <t>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</si>
  <si>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Создание условий для участия населения в охране общественного порядка. 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</si>
  <si>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</si>
  <si>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Обеспечение безопасности дорожного движения. 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</si>
  <si>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</si>
  <si>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Правовое воспитание молодежи и детей. 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</si>
  <si>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</si>
  <si>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Взаимодействие с общественными институтами в сфере антикоррупционной работы. 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</si>
  <si>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</si>
  <si>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</si>
  <si>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</si>
  <si>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</si>
  <si>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</si>
  <si>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</si>
  <si>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Исполнение судебных актов Российской Федерации и мировых соглашений по возмещению вреда, причиненного в результате незаконных действий (бездействия) органов муниципальной власти (муниципальных органов) либо должностных лиц этих органов, а также в результате деятельности казенных учреждений, по непрограммному направлению расходов,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</si>
  <si>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Исполнение судебных актов Российской Федерации и мировых соглашений по возмещению причиненного вреда</t>
  </si>
  <si>
    <t>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</si>
  <si>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Развитие и совершенствование системы безопасности жизнедеятельности населения. 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</si>
  <si>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</si>
  <si>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Повышение уровня социальной защиты населения. 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</si>
  <si>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</si>
  <si>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</si>
  <si>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Участие в предупреждении и ликвидации последствий чрезвычайных ситуаций. 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</si>
  <si>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Субвенция из бюджета Астраханской области для осуществления отдельных государственных полномочий Астраханской области в области санитарно-эпидемиологического благополучия населения (межбюджетные трансферты)</t>
  </si>
  <si>
    <t>Ведомственная целевая программа "Обеспечение государственной программы "Развитие образования в Астраханской области" государственной программы "Развитие образования в Астраханской области"</t>
  </si>
  <si>
    <t>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</si>
  <si>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</si>
  <si>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</si>
  <si>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</si>
  <si>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Основное мероприятие "Профилактика безнадзорности и правонарушений несовершеннолетних и защита их прав" в рамках муниципальной программы "Безопасность" (межбюджетные трансферты)</t>
  </si>
  <si>
    <t>02Ж2046031</t>
  </si>
  <si>
    <t>Предоставление субсидий бюджетным, автономным учреждениям и иным некоммерческим организациям</t>
  </si>
  <si>
    <t>тыс.рублей</t>
  </si>
  <si>
    <t>Раздел/ Под-раздел</t>
  </si>
  <si>
    <t>Вид расхо-дов</t>
  </si>
  <si>
    <t>Проведение выборов и референдумов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</si>
  <si>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9700049311</t>
  </si>
  <si>
    <t>0912040000</t>
  </si>
  <si>
    <t>0912044181</t>
  </si>
  <si>
    <t>0310240170</t>
  </si>
  <si>
    <t>0310260170</t>
  </si>
  <si>
    <t>0320542061</t>
  </si>
  <si>
    <t>0350000000</t>
  </si>
  <si>
    <t>0354740000</t>
  </si>
  <si>
    <t>0354742051</t>
  </si>
  <si>
    <t>1316340201</t>
  </si>
  <si>
    <t>1316440211</t>
  </si>
  <si>
    <t>1327546992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</si>
  <si>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области, в рамках непрограммного направления деятельности "Реализация функций органов муниципальной власти муниципального образования "Город Астрахань" (иные межбюджетные трансферты)</t>
  </si>
  <si>
    <t>9830000000</t>
  </si>
  <si>
    <t>500</t>
  </si>
  <si>
    <t>Иные межбюджетные транферты</t>
  </si>
  <si>
    <t>540</t>
  </si>
  <si>
    <t>04Э6240000</t>
  </si>
  <si>
    <t>04Э6246061</t>
  </si>
  <si>
    <t>14106S9602</t>
  </si>
  <si>
    <t>0615441042</t>
  </si>
  <si>
    <t>04Э6140000</t>
  </si>
  <si>
    <t>04Э6145061</t>
  </si>
  <si>
    <t>08Э4644111</t>
  </si>
  <si>
    <t>08Э4644131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</si>
  <si>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</si>
  <si>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</si>
  <si>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0110143012</t>
  </si>
  <si>
    <t>Дополнительное образование детей</t>
  </si>
  <si>
    <t>0703</t>
  </si>
  <si>
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 в рамках подпрограммы "Повышение доступности и качества дошкольного, общего, дополнительного образования" муниципальной программы "Развитие системы образования МО "Город Астрахань" (межбюджетные трансферты)</t>
  </si>
  <si>
    <t>0113460700</t>
  </si>
  <si>
    <t>0523460700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</si>
  <si>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</si>
  <si>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</si>
  <si>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0151246031</t>
  </si>
  <si>
    <t>0151346031</t>
  </si>
  <si>
    <t>0121646031</t>
  </si>
  <si>
    <t>01Э1146012</t>
  </si>
  <si>
    <t>0510148011</t>
  </si>
  <si>
    <t>0513460700</t>
  </si>
  <si>
    <t>0532049011</t>
  </si>
  <si>
    <t>0533460700</t>
  </si>
  <si>
    <t>0520546091</t>
  </si>
  <si>
    <t>Субвенции муниципальным образованиям Астраханской области по предоставлению компенсации части родительской платы за присмотр и уход за детьми в рамках ведомственной целевой программы. "Обеспечение государственной программы "Развитие образования Астраханской области" (межбюджетные трансферты)</t>
  </si>
  <si>
    <t>9700060241</t>
  </si>
  <si>
    <t>Другие вопросы в области физической культуры и спорта</t>
  </si>
  <si>
    <t>1105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</si>
  <si>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</si>
  <si>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Закупка товаров, работ и услуг для государственных (муниципальных) нужд</t>
  </si>
  <si>
    <t>Прочая закупка товаров, работ и услуг</t>
  </si>
  <si>
    <t>Основное мероприятие "Транспортное обеспечение мероприятий" муниципальной программы "Безопасность"</t>
  </si>
  <si>
    <t>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призывников". Основное мероприятие "Транспортное обеспечение мероприятий" муниципальной программы "Безопасность"</t>
  </si>
  <si>
    <t>Мероприятие "Обеспечение услуг транспорта при проведении рейдовых мероприятий по соблюдению законодательства Астраханской области". Основное мероприятие "Транспортное обеспечение мероприятий" муниципальной программы "Безопасность"</t>
  </si>
  <si>
    <t>Участие общественности в обеспечении социальной и политической стабильности. 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</si>
  <si>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</si>
  <si>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</si>
  <si>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</si>
  <si>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"Информационный город" муниципальной программы "Организация муниципального управления"</t>
  </si>
  <si>
    <t>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ресурсов. 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</si>
  <si>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Интернет. 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</si>
  <si>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Обеспечение информирования населения и организаций о деятельности администрации муниципального образования "Город Астрахань" через телевидение, радио, печатные и интернет-СМИ. 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</si>
  <si>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1159140911</t>
  </si>
  <si>
    <t>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 в местных и федеральных средствах массовой информации" . 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</si>
  <si>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</si>
  <si>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</si>
  <si>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Фонд оплаты труда учреждений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</si>
  <si>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</si>
  <si>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Расходы по прочим мероприятиям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</si>
  <si>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9700045081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</si>
  <si>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</si>
  <si>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</si>
  <si>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Противопожарная пропаганда среди населения города Астрахани. 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</si>
  <si>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Мероприятие "Приобретение информационных стендов по пожарной безопасности" в рамках подпрограммы" Пожарная безопасность муниципального образования "Город Астрахань"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</si>
  <si>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</si>
  <si>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Мероприятие "Создание информационно-коммуникационной инфраструктуры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</si>
  <si>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Проведение сети передачи информации о случаях возникновения чрезвычайных ситуаций на территории города.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</si>
  <si>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0933544161</t>
  </si>
  <si>
    <t>Внедрение интеграционной платформы "Умный город".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Астрахань"муниципальной программы "Безопасность"</t>
  </si>
  <si>
    <t>0933544211</t>
  </si>
  <si>
    <t>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</si>
  <si>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0944340000</t>
  </si>
  <si>
    <t>Паспорт безопасности. 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</si>
  <si>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</si>
  <si>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</si>
  <si>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</si>
  <si>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</si>
  <si>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Транспорт. 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</si>
  <si>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</si>
  <si>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</si>
  <si>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</si>
  <si>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</si>
  <si>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Софинансирование расходов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</si>
  <si>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</si>
  <si>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Мероприятия«Субсидии местным бюджетам на развитие дорожного хозяйства» государственной программы «Развитие дорожного хозяйства Астраханской области». Мероприятие"Капитальный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 (межбюджетные трансферты)</t>
  </si>
  <si>
    <t>0310260000</t>
  </si>
  <si>
    <t>Субсидии муниципальным образованиям Астраханской области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 (межбюджетные трансферты)</t>
  </si>
  <si>
    <t>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</si>
  <si>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</si>
  <si>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</si>
  <si>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0310640000</t>
  </si>
  <si>
    <t>Автомобильные дороги общего пользования местного значения. 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</si>
  <si>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0310642061</t>
  </si>
  <si>
    <t>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</si>
  <si>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Технические средства регулирования дорожного движения, дорожное ограждение, дорожные знаки, разметка.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</si>
  <si>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</si>
  <si>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</si>
  <si>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0324740000</t>
  </si>
  <si>
    <t>Технические средства регулирования дорожного движения, дорожное ограждение, дорожные знаки, разметка. 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</si>
  <si>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0324742041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</si>
  <si>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</si>
  <si>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</si>
  <si>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</si>
  <si>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</si>
  <si>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</si>
  <si>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мероприятий, направленных на привлечение молодежи к ведению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</si>
  <si>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</si>
  <si>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</si>
  <si>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"Выполнение кадастровых работ, необходимых для постановки на кадастровый учет земельных участков, территорий и границ МО "Город Астрахань 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</si>
  <si>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1316340202</t>
  </si>
  <si>
    <t>Мероприятие "Подготовка землеустроительной документации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</si>
  <si>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"Подготовка землеустроительной документации,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</si>
  <si>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</si>
  <si>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Установление правовых и нормативных основ по выполнению переселения из аварийного жилого фонда. Мероприятие "Проведение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</si>
  <si>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Иные выплаты населению</t>
  </si>
  <si>
    <t>360</t>
  </si>
  <si>
    <t>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</si>
  <si>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</si>
  <si>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рекламному оформлению города" в рамках подпрограммы "Управление муниципальным имуществом и земельнымиучастками"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</si>
  <si>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работ по рекламному оформлению города"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</si>
  <si>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оценочных услугпо недвижимому имуществу, публикация информационных сообщений в средствах массовой информации, подготовка сведений на объекты недвижимого имущества"в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</si>
  <si>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</si>
  <si>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</si>
  <si>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Оформление правоустанавливающих и правоподтверждающих документов на объекты недвижимости казны. 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</si>
  <si>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"Обеспечение учета и оформления документов на распоряжение имуществом казны"в рамках подпрограммы "Управление муниципальным имуществом и земельными участками 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</si>
  <si>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«Обеспечение учета и оформления документов на распоряжение имуществом казны» в рамках подпрограммы «Управление муниципальным имуществом и земельными участками» муниципальной программы «Распоряжение и управление муниципальным имуществом и земельными участками города Астрахани»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</si>
  <si>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</si>
  <si>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</si>
  <si>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</si>
  <si>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0410540000</t>
  </si>
  <si>
    <t>0410545061</t>
  </si>
  <si>
    <t>Жилищное хозяйство. Мероприятие "Капитальный ремонт"в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</si>
  <si>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0410546061</t>
  </si>
  <si>
    <t>0410546081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</si>
  <si>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</si>
  <si>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</si>
  <si>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0420640000</t>
  </si>
  <si>
    <t>0420646061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</si>
  <si>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</si>
  <si>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"Содержание муниципального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</si>
  <si>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"Приобретение и предоставление гражданам, страдающим тяжелыми формами хронических заболеваний, жилых помещений"муниципальной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</si>
  <si>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04Э6040000</t>
  </si>
  <si>
    <t>04Э6045041</t>
  </si>
  <si>
    <t>1410600000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</si>
  <si>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</si>
  <si>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</si>
  <si>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</si>
  <si>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0726440000</t>
  </si>
  <si>
    <t>0726446031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</si>
  <si>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 (субсидии за счет средств областного бюджета)</t>
  </si>
  <si>
    <t>0726460000</t>
  </si>
  <si>
    <t>Создание условий для массового летнего отдыха населения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</si>
  <si>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0610144191</t>
  </si>
  <si>
    <t>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</si>
  <si>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0614740000</t>
  </si>
  <si>
    <t>Развитие территориальных округов.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</si>
  <si>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0614749401</t>
  </si>
  <si>
    <t>Создание условий для массового летнего отдыха населения города Астрахани.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</si>
  <si>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</si>
  <si>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"Освобождение земельных участков от незаконно установленных строений, гаражей, рекламных конструкций и т.п.".Основное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</si>
  <si>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"Организация и обеспечение надлежащей эксплуатации и содержания мест захоронения".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</si>
  <si>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</si>
  <si>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06Э5940000</t>
  </si>
  <si>
    <t>Закупка специализированной техники. 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</si>
  <si>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06Э5944101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</si>
  <si>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</si>
  <si>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</si>
  <si>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Межбюджетные трансферты</t>
  </si>
  <si>
    <t>Мероприятие "Реализация полномочий в сфере коммунального хозяйства"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</si>
  <si>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</si>
  <si>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</si>
  <si>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</si>
  <si>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Субсидия муниципальным образованиям Астраханской области на увеличение минимального размера оплаты труда, установленного Федеральным законом от 19.06.2000 № 82-ФЗ "О минимальном размере оплаты труда" в рамках ведомственной целевой программы "Обеспечение государственной программы "Развитие системы образования Астраханской области" государственной программы "Развитие образования Астраханской области"(межбюджетные трансферты)</t>
  </si>
  <si>
    <t>0110161080</t>
  </si>
  <si>
    <t>Создание условий для обеспечения доступности и качества образования. Мероприятие "Обеспечение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</si>
  <si>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0112044031</t>
  </si>
  <si>
    <t>0124740000</t>
  </si>
  <si>
    <t>0124749401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</si>
  <si>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</si>
  <si>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</si>
  <si>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</si>
  <si>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</si>
  <si>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>Мероприятие "Капитальный ремонт".Основное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</si>
  <si>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16С0540000</t>
  </si>
  <si>
    <t>Учреждения образования. Мероприятие "Капитальный ремонт"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</si>
  <si>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16С0546011</t>
  </si>
  <si>
    <t>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</si>
  <si>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16С0640000</t>
  </si>
  <si>
    <t>16С0646011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</si>
  <si>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общего, основного общего, среднего общего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</si>
  <si>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0110163140</t>
  </si>
  <si>
    <t>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</si>
  <si>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0110162140</t>
  </si>
  <si>
    <t>Муниципальная программа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</si>
  <si>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</si>
  <si>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</si>
  <si>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Сохранение сети муниципальных учреждений дополнительного образования. 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</si>
  <si>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</si>
  <si>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</si>
  <si>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Субсидии на увеличение минимального размера оплаты труда,установленного Федеральным законом от 19.06.2000 № 82-ФЗ"О минимальном размере оплаты труда" в рамках подпрограммы "Обеспечение деятельности подведомственных учеждений в сфере дополнительного образования" муниципальной программы "Развитие культуры МО "Город Астрахань"(межбюджетные трансферты)</t>
  </si>
  <si>
    <t>0522361080</t>
  </si>
  <si>
    <t>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</si>
  <si>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</si>
  <si>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Молодежная политика</t>
  </si>
  <si>
    <t>Мероприятие«Организация работы лагерей с дневным пребыванием на базе муниципальных образовательных организаций в летний каникулярный период» в рамках подпрограммы «Организация отдыха и досуга детей и подростов города Астрахани» муниципальной программы «Развитие системы образования МО «Город Астрахань»</t>
  </si>
  <si>
    <t>0151240000</t>
  </si>
  <si>
    <t>Расходы на организацию воспитательной работы с детьми в каникулярное время. 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подпрограммы "Организация отдыха и досуга детей и подростов города Астрахани" муниципальной программы "Развитие системы образования МО "Город Астрахань"</t>
  </si>
  <si>
    <t>Мероприятие «Культурно-массовые мероприятия для детей, в том числе посещающих лагеря с дневным пребыванием»» в рамках подпрограммы «Организация отдыха и досуга детей и подростков города Астрахани» муниципальной программы «Развитие системы образования МО «Город Астрахань»</t>
  </si>
  <si>
    <t>0151340000</t>
  </si>
  <si>
    <t>Расходы на создание условий для организации культурно-досуговой деятельности. Мероприятие "Культурно-массовые мероприятия для детей, в том числе посещающих лагеря с дневным пребыванием" в рамках подпрограммы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</si>
  <si>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</si>
  <si>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</si>
  <si>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</si>
  <si>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Повышение качества оказания муниципальных услуг (выполнения работ) в сфере молодежной политики. 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</si>
  <si>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Мероприятие«Обеспечение пожарной, антитеррористической, санитарно-эпидемиологической безопасности и доступности в учрежденияхобразования и спорта администрации муниципального образования «Город Астрахань»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</si>
  <si>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0121640000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</si>
  <si>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</si>
  <si>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</si>
  <si>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0510140000</t>
  </si>
  <si>
    <t>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</si>
  <si>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Расходы на обеспечение функций МБУК "АДК "Аркадия". 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</si>
  <si>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</si>
  <si>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Создание условий для организации досуга населения. 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</si>
  <si>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</si>
  <si>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«Формирование книжного фонда МКУК «ЦГБС» в рамках подпрограммы «Обеспечение деятельности подведомственных учреждений в сфере библиотечной системы» муниципальной программы «Развитие культуры муниципального образования «Город Астрахань»</t>
  </si>
  <si>
    <t>0532040000</t>
  </si>
  <si>
    <t>Сохранение сети муниципальных библиотек. Мероприятие "Формирование книжного фонда МКУК "ЦГБС"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</si>
  <si>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</si>
  <si>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Сохранение сети муниципальных библиотек. 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</si>
  <si>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Субсидии на поддержку отрасли культурыв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(комплектование книжных фондов библиотек) (межбюджетные трансферты)</t>
  </si>
  <si>
    <t>Мероприятие "Обеспечение сохранности, комплектование, учет и использование архивных фондов и архивных документов." 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</si>
  <si>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Мероприятие. "Частичное доведение размера средней заработной платы работников муниципальных учреждений в целях реализации Указа Президента РФ от 07.05.2012 № 597 "О мероприятиях по реализации государственной социальной политики". Основное мероприятие "Удовлетворение потребностей населения в архивной информации" муниципальной программы "Организация муниципального управления"(межбюджетные трансферты)</t>
  </si>
  <si>
    <t>11Э7060000</t>
  </si>
  <si>
    <t>11Э7060700</t>
  </si>
  <si>
    <t>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</si>
  <si>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0514740000</t>
  </si>
  <si>
    <t>Развитие территориальных округов. 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</si>
  <si>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0514749401</t>
  </si>
  <si>
    <t>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</si>
  <si>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0520540000</t>
  </si>
  <si>
    <t>Учреждения культуры. 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</si>
  <si>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</si>
  <si>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</si>
  <si>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</si>
  <si>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0524749401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</si>
  <si>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</si>
  <si>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</si>
  <si>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</si>
  <si>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0534749401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</si>
  <si>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</si>
  <si>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</si>
  <si>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Мероприятие "Организация мероприятий в рамках празднования Дня города" в рамках подпрограммы "Проведение общественно - значимых мероприятий и встреч делегаций" муниципальной программы "Организация муниципального управления"</t>
  </si>
  <si>
    <t>Организационное и материально-техническое обеспечение общественно - 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города"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</si>
  <si>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областина комплектование книжных фондов библиотек, в рамках непрограммного направления деятельности "Реализация функций органов муниципальной власти муниципального образования "Город Астрахань"(иные межбюджетные трансферты).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</si>
  <si>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</si>
  <si>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"Предоставление муниципальных услуг (выполнение работ) в области физической культуры и спорта"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</si>
  <si>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тренингах".Основное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</si>
  <si>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02Ж2040000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</si>
  <si>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</si>
  <si>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Мероприятие "Реализация календарного плана спортивных и физкультурных мероприятий МО "Город Астрахань. 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</si>
  <si>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16С0546041</t>
  </si>
  <si>
    <t>1400</t>
  </si>
  <si>
    <t>Прочие межбюджетные трансферты общего характера</t>
  </si>
  <si>
    <t>1403</t>
  </si>
  <si>
    <t>% исполнения</t>
  </si>
  <si>
    <t>Исполнено за 2019 год</t>
  </si>
  <si>
    <t>Специальные расходы</t>
  </si>
  <si>
    <t>880</t>
  </si>
  <si>
    <t>Подпрограмма "Развитие гражданской обороны в муниципальном образовании"Город Астрахань"муниципальной программы "Безопасность"</t>
  </si>
  <si>
    <t>0950000000</t>
  </si>
  <si>
    <t>Мероприятие "Закупка стендов по гражданской обороне" в рамках подпрограммы "Развитие гражданской обороны в муниципальном образовании"Город Астрахань" муниципальной программы "Безопасность"</t>
  </si>
  <si>
    <t>0954340000</t>
  </si>
  <si>
    <t>Подготовка населения муниципальных образований к защите от опасностей, возникающих при военных конфликтах или вследствие этих конфликтов. Мероприятие "Закупка стендов по гражданской обороне" в рамках подпрограммы "Развитие гражданской обороны в муниципальном образовании"Город Астрахань" муниципальной программы "Безопасность"</t>
  </si>
  <si>
    <t>0954340451</t>
  </si>
  <si>
    <t>Обеспечение услугами транспорта для проведения мероприятий по профилактике терроризма, экстремизма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призывников. 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 в рамках основного мероприятия "Транспортное обеспечение мероприятий" муниципальной программы "Безопасность"</t>
  </si>
  <si>
    <t>Мероприятие "Обеспечение услугами транспорта для эвакуации пострадавшего населения в результате крупных пожаров". Основное мероприятие "Транспортное обеспечение мероприятий" муниципальной программы "Безопасность"</t>
  </si>
  <si>
    <t>09Ю4440000</t>
  </si>
  <si>
    <t>Обеспечение услугами транспорта для эвакуации пострадавшего населения в результате крупных пожаров. Мероприятие "Обеспечение услугами транспорта для эвакуации пострадавшего населения в результате крупных пожаров" в рамках основного мероприятия "Транспортное обеспечение мероприятий" муниципальной программы "Безопасность"</t>
  </si>
  <si>
    <t>09Ю4440441</t>
  </si>
  <si>
    <t>Обеспечение услуг транспорта. Мероприятие "Обеспечение услуг транспорта при проведении рейдовых мероприятий по соблюдению законодательства Астраханской области" в рамках основного мероприятия "Транспортное обеспечение мероприятий" муниципальной программы "Безопасность"</t>
  </si>
  <si>
    <t>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</si>
  <si>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Профилактика административных правонарушений. Мероприятие "Организация деятельности административных комиссий" в рамках основного мероприятия "Рассмотрение административных протоколов" муниципальной программы "Организация муниципального управления"</t>
  </si>
  <si>
    <t>11A4840122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</si>
  <si>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</si>
  <si>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11T0000000</t>
  </si>
  <si>
    <t>Мероприятие "Предоставление во временное пользование и владение транспортных средств." 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</si>
  <si>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11T7240000</t>
  </si>
  <si>
    <t>Бесперебойное транспортное обслуживание должностных лиц. Мероприятие "Предоставление во временное пользование и владение транспортных средств." в рамках основного мероприятия "Организация бесперебойного транспортного обслуживания деятельности администрации муниципального образования "Город Астрахань» муниципальной программы "Организация муниципального управления"</t>
  </si>
  <si>
    <t>11T7240481</t>
  </si>
  <si>
    <t>Основное мероприятие "Рассмотрение административных протоколов" муниципальной программы "Организация муниципального управления"</t>
  </si>
  <si>
    <t>11А0000000</t>
  </si>
  <si>
    <t>Мероприятие "Организация деятельности административных комиссий". Основное мероприятие "Рассмотрение административных протоколов" муниципальной программы "Организация муниципального управления"</t>
  </si>
  <si>
    <t>11А4840000</t>
  </si>
  <si>
    <t>11А4840121</t>
  </si>
  <si>
    <t>Мероприятие "Организация деятельности административных комиссий". Основное мероприятие "Рассмотрение административных протоколов" муниципальной программы "Организация муниципального управления"(межбюджетные трансферты).</t>
  </si>
  <si>
    <t>11А4860000</t>
  </si>
  <si>
    <t>Профилактика административных правонарушений. Мероприятие "Организация деятельности административных комиссий" в рамках основного мероприятия "Рассмотрение административных протоколов" муниципальной программы "Организация муниципального управления"(межбюджетные трансферты).</t>
  </si>
  <si>
    <t>11А4860120</t>
  </si>
  <si>
    <t>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</si>
  <si>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Расходы по содержанию центра бухгалтерского обслуживания. 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в рамках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</si>
  <si>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Противопожарная пропаганда среди населения города Астрахани. Мероприятие "Приобретение информационных стендов по пожарной безопасности" в рамках подпрограммы "Пожарная безопасность муниципального образования "Город Астрахань" муниципальной программы "Безопасность"</t>
  </si>
  <si>
    <t>0933544212</t>
  </si>
  <si>
    <t>0944340602</t>
  </si>
  <si>
    <t>Приобретение арочных детекторов для обеспечения безопасности в местах массового скопления людей. Мероприятие "Создание инфраструктуры профилактики правонарушений" в рамках подпрограммы "Профилактика правонарушений, коррупции, экстремизма и терроризма" муниципальной программы "Безопасность"</t>
  </si>
  <si>
    <t>0948346121</t>
  </si>
  <si>
    <t>Другие вопросы в области национальной безопасности и правоохранительной деятельности</t>
  </si>
  <si>
    <t>0314</t>
  </si>
  <si>
    <t>Предоставление помещений для размещения участковых пунктов полиции (некапитальные строения (сооружения)). Мероприятие "Создание инфраструктуры профилактики правонарушений" в рамках подпрограммы "Профилактика правонарушений, коррупции, экстремизма и терроризма" муниципальной программы "Безопасность"</t>
  </si>
  <si>
    <t>0948346131</t>
  </si>
  <si>
    <t>Субвенция,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</si>
  <si>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0610163130</t>
  </si>
  <si>
    <t>Субвенция,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</si>
  <si>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0614763130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</si>
  <si>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</si>
  <si>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0310242062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</si>
  <si>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</si>
  <si>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0310542062</t>
  </si>
  <si>
    <t>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</si>
  <si>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0314740000</t>
  </si>
  <si>
    <t>Мосты, гражданские гидросооружения и акватории городских водоемов. 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</si>
  <si>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0314742031</t>
  </si>
  <si>
    <t>Подпрограмма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</si>
  <si>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0320542062</t>
  </si>
  <si>
    <t>Ливне-дренажная канализация. 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</si>
  <si>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Ливне-дренажная канализация. 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</t>
  </si>
  <si>
    <t>0354742052</t>
  </si>
  <si>
    <t>Основное мероприятие "Комплексное развитие транспортной инфраструктуры Астраханской агломерации" муниципальной программы "Развитие городской транспортной системы МО "Город Астрахань" (межбюджетные трансферты)</t>
  </si>
  <si>
    <t>03Z0000000</t>
  </si>
  <si>
    <t>Иные межбюджетные трансферты на финансовое обеспечение дорожной деятельности в рамках основного мероприятия по реализации регионального проекта "Дорожная сеть" в рамках национального проекта "Безопасные и качественные автомобильные дороги" государственной программы "Развитие дорожного хозяйства Астраханской области". Основное мероприятие "Комплексное развитие транспортной инфраструктуры Астраханской городской агломерации" в рамках приоритетного направления стратегического развития РФ "Безопасные и качественные дороги" муниципальной программы "Развитие городской транспортной системы МО "Город Астрахань" (межбюджетные трансферты за счет средств федерального бюджета)</t>
  </si>
  <si>
    <t>03ZR153930</t>
  </si>
  <si>
    <t>Софинансирование расходов на финансовое обеспечение дорожной деятельности в рамках основного мероприятия по реализации регионального проекта "Дорожная сеть" в рамках национального проекта "Безопасные и качественные автомобильные дороги" государственной программы "Развитие дорожного хозяйства Астраханской области" в рамках основного мероприятия "Комплексное развитие транспортной инфраструктуры Астраханской агломерации" муниципальной программы "Развитие городской транспортной системы МО "Город Астрахань" (за счет средств местного бюджета)</t>
  </si>
  <si>
    <t>03ZR153931</t>
  </si>
  <si>
    <t>Иные межбюджетные трансферты на финансовое обесепечение дорожной деятельности в рамках основного мероприятия по реализации регионального проекта "Дорожная сеть" в рамках национального проекта "Безопасные и качественные автомобильные дороги" государственной программы "Развитие дорожного хозяйства Астраханской области". Основное мероприятие "Комплексное развитие транспортной инфраструктуры Астраханской городской агломерации" в рамках приоритетного направления стратегического развития РФ "Безопасные и качественные дороги" муниципальной программы "Развитие городской транспортной системы МО "Город Астрахань" (межбюджетные трансферты за счет средств бюджета Астраханской области)</t>
  </si>
  <si>
    <t>03ZR163930</t>
  </si>
  <si>
    <t>Подпрограмма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</si>
  <si>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0430000000</t>
  </si>
  <si>
    <t>Мероприятие "Обновление программного обеспечения и материально-технического оснащения информационной системы градостроительной деятельности"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</si>
  <si>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0434340000</t>
  </si>
  <si>
    <t>Развитие пространственно-планировочной организации территории. Мероприятие "Обновление программного обеспечения и материально-технического оснащения информационной системы градостроительной деятельности"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</si>
  <si>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0434340021</t>
  </si>
  <si>
    <t>Мероприятие "Реализация полномочий органов местного самоуправления градостроительной области"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</si>
  <si>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0435040000</t>
  </si>
  <si>
    <t>Развитие пространственно-планировочной организации территории. Мероприятие "Реализация полномочий органов местного самоуправления градостроительной области"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</si>
  <si>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0435040031</t>
  </si>
  <si>
    <t>Мероприятие "Разработка документации на объекты монументального искусства"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</si>
  <si>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0435640000</t>
  </si>
  <si>
    <t>Создание условий для развития жилищного строительства, объектов социальной сферы, сферы обслуживания, коммунальной и транспортной инфраструктур. Мероприятие "Разработка документации на объекты монументального искусства"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</si>
  <si>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0435640051</t>
  </si>
  <si>
    <t>Оказание учебно-методической и научно-методической помощи СМСП и формирование инвестиционного имиджа города Астрахани. 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 в рамках основного мероприятия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предпринимательнства и повышение инвестиционной привлекательности города Астрахани"</t>
  </si>
  <si>
    <t>Мероприятие "Организация и проведение тематических семинаров, лекций, тренингов, мастер-классов, круглых столов, консультаций по вопросам создания, ведения и развития малого и среднего предпринимательства".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</si>
  <si>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10Э6640000</t>
  </si>
  <si>
    <t>Содействие развитию малого и среднего предпринимательства. Мероприятие "Организация и проведение тематических семинаров, лекций, тренингов, мастер-классов, "круглых столов", консультаций по вопросам создания, ведения и развития малого и среднего предпринимательства".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</si>
  <si>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10Э6640531</t>
  </si>
  <si>
    <t>Содействие развитию молодежного предпринимательства. Мероприятие "Проведение мероприятий, направленных на привлечение молодежи к ведению предпринимательской деятельности" в рамках основного мероприятия "Создание благоприятных условий для ведения предпринимательской дейтельности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</si>
  <si>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Формирование положительного имиджа предпринимательской деятельности. 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 в рамках основного мероприятия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</si>
  <si>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"Выполнение кадастровых работ, необходимых для постановки на кадастровый учет земельных участков, территорий и границ МО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</si>
  <si>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Выполнение кадастровых работ, необходимых для постановки на кадастровый учет земельных участков, территорий и границ МО " Город Астрахани"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</si>
  <si>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Расходы по содержанию и техническому обслуживанию помещений. 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</si>
  <si>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Проектно-сметная документация, научно-проектная документация, технические заключения.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</si>
  <si>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Объекты культурного наследия.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</si>
  <si>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</si>
  <si>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"Содержание муниципального жилищного фонда"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</si>
  <si>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04Э4946062</t>
  </si>
  <si>
    <t>Предоставление жилья. Мероприятие "Приобретение и предоставление гражданам, страдающим тяжелыми формами хронических заболеваний, жилых помещений"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</si>
  <si>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"Переселение граждан города Астрахани из аварийного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</si>
  <si>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"Переселение граждан города Астрахани из аварийного жилищного фонда годах"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</si>
  <si>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Административные здания. Мероприятие "Капитальный ремонт"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</si>
  <si>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1320546141</t>
  </si>
  <si>
    <t>Подпрограмма "Переселение граждан" муниципальной программы "Переселение граждан города Астрахани из аварийного жилищного фонда в 2013-2017 годах"</t>
  </si>
  <si>
    <t>Мероприятие "Капитальное строительство" в рамках подпрограммы "Переселение граждан" муниципальной программы "Переселение граждан города Астрахани из аварийного жилищного фонда в 2013-2017 годах"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</si>
  <si>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 (за счет средств государственной корпорации - Фонда содействия реформированию жилищно-коммунального хозяйства). Мероприятие "Капитальное строительство" в рамках подпрограммы "Переселение граждан" муниципальной программы "Переселение граждан города Астрахани из аварийного жилищного фонда в 2013-2017 годах"(межбюджетные трансферты) (за счет средств Фонда)</t>
  </si>
  <si>
    <t>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строительства. Мероприятие "Капитальное строительство" в рамках подпрограммы "Переселение граждан" муниципальной программы "Переселение граждан города Астрахани из аварийного жилищного фонда в 2013-2017 годах"</t>
  </si>
  <si>
    <t>Муниципальная программы "Переселение граждан города Астрахани из аварийного жилищного фонда в 2019-2025 годах"</t>
  </si>
  <si>
    <t>1700000000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</si>
  <si>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</si>
  <si>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17D0000000</t>
  </si>
  <si>
    <t>Мероприятие "Покупка квартир, строительство МКД, выплата выкупной цены за изымаемые помещения". 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области". Муниципальная программа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</si>
  <si>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17DF300000</t>
  </si>
  <si>
    <t>Софинансирование расходов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строительства. Мероприятие "Покупка квартир, строительство МКД, выплата выкупной цены за изымаемые помещения" в рамках основного мероприятия "Реализации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</si>
  <si>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17DF309602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</si>
  <si>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годах"(межбюджетные трансферты за счет средств бюджета Астраханской области)</t>
  </si>
  <si>
    <t>17Z0000000</t>
  </si>
  <si>
    <t>Мероприятие "Покупка квартир, строительство МКД, выплата выкупной цены за изымаемые помещения". 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области". Муниципальная программа "Переселение граждан города Астрахани из аварийного жилищного фонда в 2019-2025 годах"(межбюджетные трансферты за счет средств бюджета Астраханской области)</t>
  </si>
  <si>
    <t>17ZF300000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</si>
  <si>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 (за счет средств государственной корпорации - Фонда содействия реформированию жилищно- коммунального хозяйства). Мероприятие "Покупка квартир, строительство МКД, выплата выкупной цены за изымаемые помещения" в рамках основного мероприятия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годах"(межбюджетные трансферты - средств Фонда)</t>
  </si>
  <si>
    <t>17ZF309502</t>
  </si>
  <si>
    <t>Софинансирование расходов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строительства. Мероприятие "Покупка квартир, строительство МКД, выплата выкупной цены за изымаемые помещения" в рамках основного мероприятия "Реализации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 за счет средств местного бюджета)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</si>
  <si>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 . Мероприятие "Покупка квартир, строительство МКД, выплата выкупной цены за изымаемые помещения" в рамках 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области". Муниципальная программа "Переселение граждан города Астрахани из аварийного жилищного фонда в 2019-2025 годах" (межбюджетные трансферты за счет средств бюджета Астраханской области)</t>
  </si>
  <si>
    <t>17ZF309602</t>
  </si>
  <si>
    <t>17ZF36748S</t>
  </si>
  <si>
    <t>Софинансирование расходов на проведение мероприятий по текущему ремонту объектов теплоснабжения, находящихся в муниципальной собственности.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</si>
  <si>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0726441150</t>
  </si>
  <si>
    <t>Монтаж приобретенного оборудования и материалов.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</si>
  <si>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0726446032</t>
  </si>
  <si>
    <t>Субсидии из бюджета Астраханской области муниципальным образованиям Астраханской области на проведение мероприятий по текущему ремонту объектов теплоснабжения, находящихся в муниципальной собственности в рамках подпрограммы "Развитие энергосбережения и повышение энергетической эффективности на территории Астраханской области" государственной программы "Улучшение качества предоставления жилищно-коммунальных услуг на территории Астраханской области" (межбюджетные трансферты за счет средств областного бюджета)</t>
  </si>
  <si>
    <t>0726461150</t>
  </si>
  <si>
    <t>Софинансирование расходов на реализацию мероприятий по энергосбережению и повышению энергетической эффективности. Мероприятие "Модернизация и повышение энергетической эффективности в сфере теплоснабжения"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</si>
  <si>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0726540290</t>
  </si>
  <si>
    <t>Субсидии муниципальным образованиям Астраханской области на проведение мероприятий по текущему ремонту объектов теплоснабжения, находящихся в муниципальной собственности в рамках подпрограммы "Развитие энергосбережения и повышение энергетической эффективности на территории Астраханской области" государственной программы "Улучшение качества предоставления жилищно-коммунальных услуг на территории Астраханской области" (межбюджетные трансферты за счет средств областного бюджета)</t>
  </si>
  <si>
    <t>0726560290</t>
  </si>
  <si>
    <t>Муниципальная программа "Охрана окружающей среды"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</si>
  <si>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</si>
  <si>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</si>
  <si>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0614749402</t>
  </si>
  <si>
    <t>0615444022</t>
  </si>
  <si>
    <t>Обустройство контейнерных площадок для осуществления отдельных полномочий.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</si>
  <si>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0615444081</t>
  </si>
  <si>
    <t>0615444142</t>
  </si>
  <si>
    <t>0615444152</t>
  </si>
  <si>
    <t>Снос зданий и строений, признанных аварийными и самовольно установленных, брошенных или оставленных собственниками недвижимых объектов. Мероприятие "Освобождение земельных участков от незаконно установленных строений, гаражей, рекламных конструкций и т.п." в рамках основного мероприятия "Благоустройство" муниципальной программы "Повышение уровня благоустройства и улучшение санитарного состояния города Астрахани"</t>
  </si>
  <si>
    <t>06Э4544062</t>
  </si>
  <si>
    <t>Ритуальные услуги и места захоронения. Мероприятие "Организация и обеспечение надлежащей эксплуатации и содержания мест захоронения" в рамках основного мероприятия "Благоустройство" муниципальной программы "Повышение уровня благоустройства и улучшение санитарного состояния города Астрахани"</t>
  </si>
  <si>
    <t>Субсидия из бюджета Астраханской области на погашение задолженности за природный газ в рамках подпрограммы "Программа газификации жилищно-коммунального хозяйства, промышленных и иных организаций" государственной программы "Улучшение качества предоставления жилищно-коммунальных услуг на территории Астраханской области". Муниципальная программа "Повышение уровня благоустройства и улучшение санитарного состояния города Астрахани"</t>
  </si>
  <si>
    <t>06Э6561160</t>
  </si>
  <si>
    <t>Софинансирование к расходам на погашение задолженности за природный газ в рамках подпрограммы "Программа газификации жилищно-коммунального хозяйства, промышленных и иных организаций" государственной программы "Улучшение качества предоставления жилищно-коммунальных услуг на территории Астраханской области". Муниципальная программа "Повышение уровня благоустройства и улучшение санитарного состояния города Астрахани"</t>
  </si>
  <si>
    <t>06Э6561161</t>
  </si>
  <si>
    <t>Муниципальная программа "Формирование современной городской среды на территории муниципального образования "Город Астрахань" на 2018-2022 годы"</t>
  </si>
  <si>
    <t>1500000000</t>
  </si>
  <si>
    <t>Основное мероприятие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(межбюджетные трансферты)</t>
  </si>
  <si>
    <t>15Z0000000</t>
  </si>
  <si>
    <t>Субсидии на реализацию программ формирования современной городской среды в рамках основного мероприятия по реализации регионального проекта "Формирование комфортной городской среды"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области". Благоустройство общественных пространств" в рамках основного мероприятия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(межбюджетные трансферты)</t>
  </si>
  <si>
    <t>15ZF255550</t>
  </si>
  <si>
    <t>Субсидии на реализацию муниципальных программ, направленных на выполнение мероприятий по благоустройству территорий муниципальных образований в рамках основного мероприятия по реализации регионального проекта "Формирование комфортной городской среды"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области". Благоустройство дворовых территорий многоквартирных домов . Муниципальная программа "Формирование современной городской среды на 2018-2022 годы" (межбюджетные трансферты)</t>
  </si>
  <si>
    <t>15ZF265550</t>
  </si>
  <si>
    <t>Софинансирование расходов на реализацию муниципальных программ, направленнных на выполнение мероприятий по благоустройствутерриторий муниципальных образований в рамках основного мероприятия по по реализации регионального проекта "Формирование комфортной городской среды"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области". "Благоустройство дворовых территорий многоквартирных домов "в рамках основного мероприятия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(за счет средств местного бюджета)</t>
  </si>
  <si>
    <t>15ZF265551</t>
  </si>
  <si>
    <t>Благоустройство дворовых территорий. Мероприятие "Текущий ремонт" в рамках основного мероприятия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</si>
  <si>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15Г0244091</t>
  </si>
  <si>
    <t>Благоустройство муниципальных территорий общего пользования (парки, скверы, набережные и т.д.). Мероприятие "Текущий ремонт" в рамках основного мероприятия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</si>
  <si>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15Г0244221</t>
  </si>
  <si>
    <t>Расходы, не связанные с выполнением муниципального задания,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</si>
  <si>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9700040491</t>
  </si>
  <si>
    <t>Участие в развитии коммунальной инфраструктуры. Мероприятие "Реализация полномочий в сфере коммунального хозяйства"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</si>
  <si>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04Э6145062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</si>
  <si>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</si>
  <si>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11С0000000</t>
  </si>
  <si>
    <t>Мероприятие "Разработка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нужд". 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</si>
  <si>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11С7140000</t>
  </si>
  <si>
    <t>Осуществление закупок товаров, работ, услуг для обеспечения муниципальных нужд. Мероприятие "Разработка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нужд" в рамках основного мероприятия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</si>
  <si>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11С7140351</t>
  </si>
  <si>
    <t>Сбор, удаление отходов и очистка сточных вод</t>
  </si>
  <si>
    <t>0602</t>
  </si>
  <si>
    <t>Основное мероприятие "Реализация регионального проекта "Оздоровление Волги" в рамках национального проекта "Экология" муниципальной программы "Охрана окружающей среды"</t>
  </si>
  <si>
    <t>08Z0000000</t>
  </si>
  <si>
    <t>Субсидии муниципальным образованиям Астраханской области на разработку проектной документации в целях реализации мероприятий по сокращению доли загрязненных сточных вод в рамках основного мероприятия "Реализация регионального проекта "Оздоровление Волги" в рамках национального проекта "Экология" муниципальной программы "Охрана окружающей среды" (межбюджетные трансферты)</t>
  </si>
  <si>
    <t>08ZG660130</t>
  </si>
  <si>
    <t>Софинансирование расходов на разработку проектной документации в целях реализации мероприятий по сокращению доли загрязненных сточных вод в рамках основного мероприятия по реализации регионального проекта "Оздоровление Волги" в рамках национального проекта "Экология". Мероприятие "Сокращение доли загрязненных сточных вод" основного мероприятия "Реализация регионального проекта "Оздоровление Волги" в рамках национального проекта "Экология" муниципальной программы "Охрана окружающей среды"(за счет средств местного бюджета)</t>
  </si>
  <si>
    <t>08ZG660131</t>
  </si>
  <si>
    <t>Рекультивация. Мероприятие "Организация мероприятий по охране окружающей среды в границах городского округа" в рамках основного мероприятия "Улучшение экологической обстановки на территории города Астрахани"" муниципальной программы "Охрана окружающей среды"</t>
  </si>
  <si>
    <t>Изготовление технических паспортов на объекты инженерной защиты г.Астрахани.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</si>
  <si>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Противопожарные мероприятия. Мероприятие "Организация мероприятий по охране окружающей среды в границах городского округа" в рамках основного мероприятия "Улучшение экологической обстановки на территории города Астрахани" муниципальной программы "Охрана окружающей среды"</t>
  </si>
  <si>
    <t>08Э4644242</t>
  </si>
  <si>
    <t>Мониторинг состояния окружающей среды. Мероприятие "Организация мероприятий по охране окружающей среды в границах городского округа" в рамках основного мероприятия "Улучшение экологической обстановки на территории города Астрахани"" муниципальной программы "Охрана окружающей среды"</t>
  </si>
  <si>
    <t>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</si>
  <si>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Расходы на обеспечение функций бюджетных детских дошкольных учреждений.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</si>
  <si>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0110141022</t>
  </si>
  <si>
    <t>Расходы на обеспечение функций дневных школ.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</si>
  <si>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Расходы на обеспечение функций школ-садов.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</si>
  <si>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Мероприятие "Обеспечение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</si>
  <si>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Мероприятие "Оптимизация сети муниципальных образовательных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</si>
  <si>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0112640000</t>
  </si>
  <si>
    <t>Создание условий для обеспечения доступности и качества образования в соответствии с потребностями граждан. Мероприятие "Оптимизация сети муниципальных образовательных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муниципального образования "Город Астрахань"</t>
  </si>
  <si>
    <t>0112641021</t>
  </si>
  <si>
    <t>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</si>
  <si>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Развитие территориальных округов. 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</si>
  <si>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Основное мероприятие "Создание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образования" муниципальной программы "Развитие системы образования МО "Город Астрахань"</t>
  </si>
  <si>
    <t>01Z0000000</t>
  </si>
  <si>
    <t>Субсидии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"Содействие занятости женщин - создание условий дошкольного образования детей в возрасте до трех лет" в рамках национального проекта "Демография" государственной программы "Развитие образования Астраханской области" в рамках основного мероприятия "Создание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образования" муниципальной программы "Развитие системы образования МО "Город Астрахань"(межбюджетные трансферты)</t>
  </si>
  <si>
    <t>01ZP251590</t>
  </si>
  <si>
    <t>Основное мероприятие "Реализация национальных проектов в рамках государственной программы "Развитие образования 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</si>
  <si>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16Z0000000</t>
  </si>
  <si>
    <t>Субсидии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образования. Мероприятие по реализации регионального проекта "Содействие занятости женщин - создание условий дошкольного образования детей в возрасте до трех лет" в рамках национального проекта "Демография" в рамках основного мероприятия "Реализация национальных проектов в рамках государственной программы Развитие образованияАстраханской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</si>
  <si>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16ZP251590</t>
  </si>
  <si>
    <t>Создание дополнительных мест для детей в возрасте от 1,5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"Содействие занятости женщин - создание условий дошкольного образования детей в возрасте до трех лет в рамках национального проекта "Демография" государственной программы "Развитие образования Астраханской области"</t>
  </si>
  <si>
    <t>16ZP252320</t>
  </si>
  <si>
    <t>Учреждения образования. Мероприятие "Капитальное строительство"в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</si>
  <si>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Мероприятие "Текущие расходы"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</si>
  <si>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16С4740000</t>
  </si>
  <si>
    <t>Учреждения образования. Мероприятие "Текущие расходы"в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</si>
  <si>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16С4746011</t>
  </si>
  <si>
    <t>Расходы на обеспечение функций школ-интернатов.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</si>
  <si>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Субсидии на создание новых мест в общеобразовательных организациях. Мероприятие по реализации регионального проекта "Современная школа" в рамках национального проекта "Образование"в рамках основного мероприятия "Реализация национальных проектов в рамках государственной программы "Развитие образования 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</si>
  <si>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16ZE155200</t>
  </si>
  <si>
    <t>Расходы на обеспечение функций учреждений по внешкольной работе с детьми.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</si>
  <si>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Иные межбюджетные трансферты на реализацию Указов Президента Российской Федерации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</t>
  </si>
  <si>
    <t>Мероприятие "Организация и проведение акции "Георгиевская лента" и "Триколор" в рамках подпрограммы "Молодежь города" муниципальной программы "Организация муниципального управления"</t>
  </si>
  <si>
    <t>1139540000</t>
  </si>
  <si>
    <t>Профилактика негативных проявлений в молодежной среде. Мероприятие "Организация и проведение акции "Георгиевская лента" и "Триколор" в рамках подпрограммы "Молодежь города" муниципальной программы "Организация муниципального управления"</t>
  </si>
  <si>
    <t>1139540761</t>
  </si>
  <si>
    <t>Расходы на обеспечение безопасных условий осуществления образовательного процесса. Мероприятие "Обеспечение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</si>
  <si>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</si>
  <si>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Организация деятельности комиссий по делам несовершеннолетних и защите их прав в рамках сновного мероприятия "Профилактика безнадзорности и правонарушений несовершеннолетних и защите их прав" муниципальной программы "Безопасность" (местный бюджет)</t>
  </si>
  <si>
    <t>Субвенция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"Обеспечение государственной целевой программы "Развитие образования Астраханской области" в рамках основного мероприятия "Профилактика безнадзорности и правонарушений несовершеннолетних и защита их прав" муниципальной программы "Безопасность" (межбюджетные трансферты)</t>
  </si>
  <si>
    <t>Мероприятие «Обеспечение деятельности МБУК «АДК «Аркадия»» в рамках подпрограммы «Развитие культурно-досуговой деятельности на территории МО «Город Астрахань» муниципальной программы «Развитие культуры муниципального образования «Город Астрахань»</t>
  </si>
  <si>
    <t>Создание условий для организации досуга населения. Мероприятие "Обеспечение деятельности МБУК "АДК "Аркадия""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</si>
  <si>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Комплектование книжных фондов библиотек муниципальных образований и государственных библиотек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(межбюджетные трансферты)</t>
  </si>
  <si>
    <t>05325R0000</t>
  </si>
  <si>
    <t>05325R5190</t>
  </si>
  <si>
    <t>Повышение уровня удовлетворения социальных и духовных потребностей населения в архивной информации. Мероприятие "Обеспечение сохранности, комплектование, учет и использование архивных фондов и архивных документов." в рамках основного мероприятия "Удовлетворение потребностей населения в архивной информации" муниципальной программы "Организация муниципального управления"</t>
  </si>
  <si>
    <t>Расходы на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№597 "О мероприятиях по реализации государственной социальной политики" в рамках основного мероприятия "Удовлетворение потребностей населения в архивной информации"муниципальной программы "Организация муниципального управления"(межбюджетные трансферты)</t>
  </si>
  <si>
    <t>Реализация творческих инновационных проектов библиотечной системы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</si>
  <si>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9700043931</t>
  </si>
  <si>
    <t>Расходы по содержанию экономических групп обслуживания в рамках основного мероприятия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</si>
  <si>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Расходы на транспортное обслуживание культурно-массовых мероприятий в рамках основного мероприятия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</si>
  <si>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Мероприятие "Организация мероприятий в рамках профессиональных праздников и памятных дней" в рамках подпрограммы "Проведение общественно-значимых мероприятий и встреч делегаций" муниципальной программы "Организация муниципального управления"</t>
  </si>
  <si>
    <t>1169640000</t>
  </si>
  <si>
    <t>Мероприятие "Организация мероприятий в рамках профессиональных праздников и памятных дней и общественно-значимых мероприятий" в рамках подпрограммы "Проведение общественно-значимых мероприятий и встреч делегаций " муниципальной программы "Организация муниципального управления"</t>
  </si>
  <si>
    <t>1169640811</t>
  </si>
  <si>
    <t>98300R5190</t>
  </si>
  <si>
    <t>Расходы на содержание футбольного клуба. Мероприятие "Предоставление муниципальных услуг (выполнение работ) в области физической культуры и спорта" в рамках основного мероприятия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</si>
  <si>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содержание учреждений спорта. Мероприятие "Предоставление муниципальных услуг (выполнение работ) в области физической культуры и спорта" в рамках основного мероприятия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</si>
  <si>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Повышение качества деятельности учреждений в области физической культуры и спорта. Мероприятие "Обеспечение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тренингах" в рамках основного мероприятия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</si>
  <si>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привлечение различных слоев населения к регулярным занятиям физической культурой и спортом. Мероприятие "Реализация календарного плана спортивных и физкультурных мероприятий МО "Город Астрахань" в рамках основного мероприятия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</si>
  <si>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Физическая культура и спорт. Мероприятие "Капитальный ремонт"в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</si>
  <si>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Межбюджетные трансферты общего характера бюджетам субъектов российской федерации и муниципальных образований</t>
  </si>
  <si>
    <t>Плановые назначения 
на 2019 год</t>
  </si>
  <si>
    <t xml:space="preserve">                                                                                                                                                                                                       Приложение № 4</t>
  </si>
  <si>
    <t xml:space="preserve">                                                                                                                                                                                     к решению Городской Думы</t>
  </si>
  <si>
    <t xml:space="preserve">                                                                                                                                                                                  муниципального образования</t>
  </si>
  <si>
    <t xml:space="preserve">                                                                                                                                                                                                      "Город Астрахань"</t>
  </si>
  <si>
    <t>от        .2020 №   .</t>
  </si>
  <si>
    <t xml:space="preserve">Расходы бюджета муниципального образования "Город Астрахань" по разделам, подразделам, целевым статьям и видам расходов классификации расходов бюджетов за 2019 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</si>
</sst>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54" x14ac:knownFonts="1">
    <font>
      <sz val="10"/>
      <name val="Arial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3">
    <xf numFmtId="0" fontId="0" fillId="0" borderId="0"/>
    <xf numFmtId="0" fontId="1" fillId="2" borderId="0" applyNumberFormat="0" applyBorder="0" applyAlignment="0" applyProtection="0"/>
    <xf numFmtId="0" fontId="24" fillId="25" borderId="0" applyNumberFormat="0" applyBorder="0" applyAlignment="0" applyProtection="0"/>
    <xf numFmtId="0" fontId="1" fillId="3" borderId="0" applyNumberFormat="0" applyBorder="0" applyAlignment="0" applyProtection="0"/>
    <xf numFmtId="0" fontId="24" fillId="26" borderId="0" applyNumberFormat="0" applyBorder="0" applyAlignment="0" applyProtection="0"/>
    <xf numFmtId="0" fontId="1" fillId="4" borderId="0" applyNumberFormat="0" applyBorder="0" applyAlignment="0" applyProtection="0"/>
    <xf numFmtId="0" fontId="24" fillId="27" borderId="0" applyNumberFormat="0" applyBorder="0" applyAlignment="0" applyProtection="0"/>
    <xf numFmtId="0" fontId="1" fillId="5" borderId="0" applyNumberFormat="0" applyBorder="0" applyAlignment="0" applyProtection="0"/>
    <xf numFmtId="0" fontId="24" fillId="28" borderId="0" applyNumberFormat="0" applyBorder="0" applyAlignment="0" applyProtection="0"/>
    <xf numFmtId="0" fontId="1" fillId="6" borderId="0" applyNumberFormat="0" applyBorder="0" applyAlignment="0" applyProtection="0"/>
    <xf numFmtId="0" fontId="24" fillId="29" borderId="0" applyNumberFormat="0" applyBorder="0" applyAlignment="0" applyProtection="0"/>
    <xf numFmtId="0" fontId="1" fillId="7" borderId="0" applyNumberFormat="0" applyBorder="0" applyAlignment="0" applyProtection="0"/>
    <xf numFmtId="0" fontId="24" fillId="30" borderId="0" applyNumberFormat="0" applyBorder="0" applyAlignment="0" applyProtection="0"/>
    <xf numFmtId="0" fontId="1" fillId="8" borderId="0" applyNumberFormat="0" applyBorder="0" applyAlignment="0" applyProtection="0"/>
    <xf numFmtId="0" fontId="24" fillId="31" borderId="0" applyNumberFormat="0" applyBorder="0" applyAlignment="0" applyProtection="0"/>
    <xf numFmtId="0" fontId="1" fillId="9" borderId="0" applyNumberFormat="0" applyBorder="0" applyAlignment="0" applyProtection="0"/>
    <xf numFmtId="0" fontId="24" fillId="32" borderId="0" applyNumberFormat="0" applyBorder="0" applyAlignment="0" applyProtection="0"/>
    <xf numFmtId="0" fontId="1" fillId="10" borderId="0" applyNumberFormat="0" applyBorder="0" applyAlignment="0" applyProtection="0"/>
    <xf numFmtId="0" fontId="24" fillId="33" borderId="0" applyNumberFormat="0" applyBorder="0" applyAlignment="0" applyProtection="0"/>
    <xf numFmtId="0" fontId="1" fillId="5" borderId="0" applyNumberFormat="0" applyBorder="0" applyAlignment="0" applyProtection="0"/>
    <xf numFmtId="0" fontId="24" fillId="34" borderId="0" applyNumberFormat="0" applyBorder="0" applyAlignment="0" applyProtection="0"/>
    <xf numFmtId="0" fontId="1" fillId="8" borderId="0" applyNumberFormat="0" applyBorder="0" applyAlignment="0" applyProtection="0"/>
    <xf numFmtId="0" fontId="24" fillId="35" borderId="0" applyNumberFormat="0" applyBorder="0" applyAlignment="0" applyProtection="0"/>
    <xf numFmtId="0" fontId="1" fillId="11" borderId="0" applyNumberFormat="0" applyBorder="0" applyAlignment="0" applyProtection="0"/>
    <xf numFmtId="0" fontId="24" fillId="36" borderId="0" applyNumberFormat="0" applyBorder="0" applyAlignment="0" applyProtection="0"/>
    <xf numFmtId="0" fontId="2" fillId="12" borderId="0" applyNumberFormat="0" applyBorder="0" applyAlignment="0" applyProtection="0"/>
    <xf numFmtId="0" fontId="25" fillId="37" borderId="0" applyNumberFormat="0" applyBorder="0" applyAlignment="0" applyProtection="0"/>
    <xf numFmtId="0" fontId="2" fillId="9" borderId="0" applyNumberFormat="0" applyBorder="0" applyAlignment="0" applyProtection="0"/>
    <xf numFmtId="0" fontId="25" fillId="38" borderId="0" applyNumberFormat="0" applyBorder="0" applyAlignment="0" applyProtection="0"/>
    <xf numFmtId="0" fontId="2" fillId="10" borderId="0" applyNumberFormat="0" applyBorder="0" applyAlignment="0" applyProtection="0"/>
    <xf numFmtId="0" fontId="25" fillId="39" borderId="0" applyNumberFormat="0" applyBorder="0" applyAlignment="0" applyProtection="0"/>
    <xf numFmtId="0" fontId="2" fillId="13" borderId="0" applyNumberFormat="0" applyBorder="0" applyAlignment="0" applyProtection="0"/>
    <xf numFmtId="0" fontId="25" fillId="40" borderId="0" applyNumberFormat="0" applyBorder="0" applyAlignment="0" applyProtection="0"/>
    <xf numFmtId="0" fontId="2" fillId="14" borderId="0" applyNumberFormat="0" applyBorder="0" applyAlignment="0" applyProtection="0"/>
    <xf numFmtId="0" fontId="25" fillId="41" borderId="0" applyNumberFormat="0" applyBorder="0" applyAlignment="0" applyProtection="0"/>
    <xf numFmtId="0" fontId="2" fillId="15" borderId="0" applyNumberFormat="0" applyBorder="0" applyAlignment="0" applyProtection="0"/>
    <xf numFmtId="0" fontId="25" fillId="42" borderId="0" applyNumberFormat="0" applyBorder="0" applyAlignment="0" applyProtection="0"/>
    <xf numFmtId="0" fontId="26" fillId="0" borderId="11">
      <alignment vertical="top" wrapTex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0" fontId="2" fillId="17" borderId="0" applyNumberFormat="0" applyBorder="0" applyAlignment="0" applyProtection="0"/>
    <xf numFmtId="0" fontId="25" fillId="44" borderId="0" applyNumberFormat="0" applyBorder="0" applyAlignment="0" applyProtection="0"/>
    <xf numFmtId="0" fontId="2" fillId="18" borderId="0" applyNumberFormat="0" applyBorder="0" applyAlignment="0" applyProtection="0"/>
    <xf numFmtId="0" fontId="25" fillId="45" borderId="0" applyNumberFormat="0" applyBorder="0" applyAlignment="0" applyProtection="0"/>
    <xf numFmtId="0" fontId="2" fillId="19" borderId="0" applyNumberFormat="0" applyBorder="0" applyAlignment="0" applyProtection="0"/>
    <xf numFmtId="0" fontId="25" fillId="46" borderId="0" applyNumberFormat="0" applyBorder="0" applyAlignment="0" applyProtection="0"/>
    <xf numFmtId="0" fontId="2" fillId="13" borderId="0" applyNumberFormat="0" applyBorder="0" applyAlignment="0" applyProtection="0"/>
    <xf numFmtId="0" fontId="25" fillId="47" borderId="0" applyNumberFormat="0" applyBorder="0" applyAlignment="0" applyProtection="0"/>
    <xf numFmtId="0" fontId="2" fillId="14" borderId="0" applyNumberFormat="0" applyBorder="0" applyAlignment="0" applyProtection="0"/>
    <xf numFmtId="0" fontId="25" fillId="48" borderId="0" applyNumberFormat="0" applyBorder="0" applyAlignment="0" applyProtection="0"/>
    <xf numFmtId="0" fontId="2" fillId="20" borderId="0" applyNumberFormat="0" applyBorder="0" applyAlignment="0" applyProtection="0"/>
    <xf numFmtId="0" fontId="25" fillId="49" borderId="0" applyNumberFormat="0" applyBorder="0" applyAlignment="0" applyProtection="0"/>
    <xf numFmtId="0" fontId="3" fillId="7" borderId="1" applyNumberFormat="0" applyAlignment="0" applyProtection="0"/>
    <xf numFmtId="0" fontId="28" fillId="50" borderId="12" applyNumberFormat="0" applyAlignment="0" applyProtection="0"/>
    <xf numFmtId="0" fontId="4" fillId="21" borderId="2" applyNumberFormat="0" applyAlignment="0" applyProtection="0"/>
    <xf numFmtId="0" fontId="29" fillId="51" borderId="13" applyNumberFormat="0" applyAlignment="0" applyProtection="0"/>
    <xf numFmtId="0" fontId="5" fillId="21" borderId="1" applyNumberFormat="0" applyAlignment="0" applyProtection="0"/>
    <xf numFmtId="0" fontId="30" fillId="51" borderId="12" applyNumberFormat="0" applyAlignment="0" applyProtection="0"/>
    <xf numFmtId="0" fontId="6" fillId="0" borderId="3" applyNumberFormat="0" applyFill="0" applyAlignment="0" applyProtection="0"/>
    <xf numFmtId="0" fontId="31" fillId="0" borderId="14" applyNumberFormat="0" applyFill="0" applyAlignment="0" applyProtection="0"/>
    <xf numFmtId="0" fontId="7" fillId="0" borderId="4" applyNumberFormat="0" applyFill="0" applyAlignment="0" applyProtection="0"/>
    <xf numFmtId="0" fontId="32" fillId="0" borderId="15" applyNumberFormat="0" applyFill="0" applyAlignment="0" applyProtection="0"/>
    <xf numFmtId="0" fontId="8" fillId="0" borderId="5" applyNumberFormat="0" applyFill="0" applyAlignment="0" applyProtection="0"/>
    <xf numFmtId="0" fontId="33" fillId="0" borderId="16" applyNumberFormat="0" applyFill="0" applyAlignment="0" applyProtection="0"/>
    <xf numFmtId="0" fontId="8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34" fillId="0" borderId="17" applyNumberFormat="0" applyFill="0" applyAlignment="0" applyProtection="0"/>
    <xf numFmtId="0" fontId="10" fillId="22" borderId="7" applyNumberFormat="0" applyAlignment="0" applyProtection="0"/>
    <xf numFmtId="0" fontId="35" fillId="52" borderId="18" applyNumberFormat="0" applyAlignment="0" applyProtection="0"/>
    <xf numFmtId="0" fontId="1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2" fillId="16" borderId="0" applyNumberFormat="0" applyBorder="0" applyAlignment="0" applyProtection="0"/>
    <xf numFmtId="0" fontId="37" fillId="53" borderId="0" applyNumberFormat="0" applyBorder="0" applyAlignment="0" applyProtection="0"/>
    <xf numFmtId="0" fontId="13" fillId="23" borderId="0"/>
    <xf numFmtId="0" fontId="13" fillId="23" borderId="0"/>
    <xf numFmtId="0" fontId="1" fillId="0" borderId="0"/>
    <xf numFmtId="0" fontId="14" fillId="3" borderId="0" applyNumberFormat="0" applyBorder="0" applyAlignment="0" applyProtection="0"/>
    <xf numFmtId="0" fontId="38" fillId="54" borderId="0" applyNumberFormat="0" applyBorder="0" applyAlignment="0" applyProtection="0"/>
    <xf numFmtId="0" fontId="1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24" borderId="8" applyNumberFormat="0" applyFont="0" applyAlignment="0" applyProtection="0"/>
    <xf numFmtId="0" fontId="24" fillId="55" borderId="19" applyNumberFormat="0" applyFont="0" applyAlignment="0" applyProtection="0"/>
    <xf numFmtId="0" fontId="16" fillId="0" borderId="9" applyNumberFormat="0" applyFill="0" applyAlignment="0" applyProtection="0"/>
    <xf numFmtId="0" fontId="40" fillId="0" borderId="20" applyNumberFormat="0" applyFill="0" applyAlignment="0" applyProtection="0"/>
    <xf numFmtId="0" fontId="1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42" fillId="56" borderId="0" applyNumberFormat="0" applyBorder="0" applyAlignment="0" applyProtection="0"/>
    <xf numFmtId="0" fontId="27" fillId="0" borderId="11">
      <alignment horizontal="center" vertical="center" wrapText="1"/>
    </xf>
    <xf numFmtId="0" fontId="27" fillId="0" borderId="0"/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4" fontId="26" fillId="57" borderId="11">
      <alignment horizontal="right" vertical="top" shrinkToFit="1"/>
    </xf>
    <xf numFmtId="0" fontId="47" fillId="0" borderId="0"/>
    <xf numFmtId="0" fontId="47" fillId="0" borderId="0"/>
    <xf numFmtId="0" fontId="46" fillId="0" borderId="0"/>
    <xf numFmtId="0" fontId="46" fillId="0" borderId="0"/>
    <xf numFmtId="0" fontId="47" fillId="0" borderId="0"/>
    <xf numFmtId="0" fontId="27" fillId="58" borderId="0"/>
    <xf numFmtId="0" fontId="27" fillId="0" borderId="0">
      <alignment wrapText="1"/>
    </xf>
    <xf numFmtId="0" fontId="45" fillId="0" borderId="0">
      <alignment horizontal="center"/>
    </xf>
    <xf numFmtId="0" fontId="27" fillId="0" borderId="0">
      <alignment horizontal="right"/>
    </xf>
    <xf numFmtId="0" fontId="27" fillId="58" borderId="22"/>
    <xf numFmtId="0" fontId="27" fillId="58" borderId="21"/>
    <xf numFmtId="0" fontId="26" fillId="0" borderId="21">
      <alignment horizontal="right"/>
    </xf>
    <xf numFmtId="0" fontId="27" fillId="0" borderId="0">
      <alignment horizontal="left" wrapText="1"/>
    </xf>
    <xf numFmtId="0" fontId="27" fillId="58" borderId="23"/>
    <xf numFmtId="49" fontId="27" fillId="0" borderId="11">
      <alignment horizontal="left" vertical="top" wrapText="1" indent="2"/>
    </xf>
    <xf numFmtId="4" fontId="26" fillId="0" borderId="11">
      <alignment horizontal="right" vertical="top" shrinkToFit="1"/>
    </xf>
    <xf numFmtId="4" fontId="27" fillId="0" borderId="11">
      <alignment horizontal="right" vertical="top" shrinkToFit="1"/>
    </xf>
    <xf numFmtId="0" fontId="27" fillId="58" borderId="23"/>
    <xf numFmtId="49" fontId="27" fillId="0" borderId="11">
      <alignment horizontal="left" vertical="top" wrapText="1" indent="2"/>
    </xf>
    <xf numFmtId="0" fontId="27" fillId="0" borderId="0"/>
    <xf numFmtId="0" fontId="27" fillId="0" borderId="11">
      <alignment horizontal="center" vertical="center" wrapText="1"/>
    </xf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0" fontId="27" fillId="0" borderId="11">
      <alignment horizontal="center" vertical="center" wrapText="1"/>
    </xf>
    <xf numFmtId="0" fontId="27" fillId="0" borderId="0"/>
    <xf numFmtId="4" fontId="26" fillId="57" borderId="11">
      <alignment horizontal="right" vertical="top" shrinkToFit="1"/>
    </xf>
    <xf numFmtId="4" fontId="26" fillId="57" borderId="21">
      <alignment horizontal="right" vertical="top" shrinkToFit="1"/>
    </xf>
    <xf numFmtId="0" fontId="27" fillId="0" borderId="0"/>
    <xf numFmtId="0" fontId="27" fillId="0" borderId="0"/>
    <xf numFmtId="4" fontId="26" fillId="43" borderId="21">
      <alignment horizontal="right" vertical="top" shrinkToFit="1"/>
    </xf>
    <xf numFmtId="0" fontId="27" fillId="59" borderId="0"/>
    <xf numFmtId="0" fontId="26" fillId="0" borderId="21">
      <alignment horizontal="right"/>
    </xf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4" fontId="27" fillId="0" borderId="11">
      <alignment horizontal="right" vertical="top" shrinkToFit="1"/>
    </xf>
    <xf numFmtId="0" fontId="27" fillId="59" borderId="23">
      <alignment shrinkToFit="1"/>
    </xf>
    <xf numFmtId="0" fontId="27" fillId="59" borderId="21">
      <alignment horizontal="center"/>
    </xf>
    <xf numFmtId="4" fontId="26" fillId="57" borderId="11">
      <alignment horizontal="right" vertical="top" shrinkToFit="1"/>
    </xf>
    <xf numFmtId="0" fontId="27" fillId="0" borderId="0"/>
    <xf numFmtId="0" fontId="27" fillId="0" borderId="0"/>
    <xf numFmtId="0" fontId="27" fillId="59" borderId="0"/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0" fontId="13" fillId="0" borderId="0"/>
    <xf numFmtId="0" fontId="51" fillId="0" borderId="11">
      <alignment vertical="top" wrapText="1"/>
    </xf>
    <xf numFmtId="4" fontId="51" fillId="57" borderId="11">
      <alignment horizontal="right" vertical="top" shrinkToFit="1"/>
    </xf>
    <xf numFmtId="0" fontId="52" fillId="0" borderId="0"/>
    <xf numFmtId="0" fontId="51" fillId="0" borderId="11">
      <alignment vertical="top" wrapText="1"/>
    </xf>
    <xf numFmtId="4" fontId="51" fillId="57" borderId="11">
      <alignment horizontal="right" vertical="top" shrinkToFit="1"/>
    </xf>
  </cellStyleXfs>
  <cellXfs count="32">
    <xf numFmtId="0" fontId="0" fillId="0" borderId="0" xfId="0"/>
    <xf numFmtId="0" fontId="20" fillId="0" borderId="0" xfId="76" applyFont="1" applyAlignment="1">
      <alignment horizontal="center"/>
    </xf>
    <xf numFmtId="0" fontId="20" fillId="0" borderId="10" xfId="74" applyFont="1" applyFill="1" applyBorder="1" applyAlignment="1">
      <alignment vertical="top" wrapText="1"/>
    </xf>
    <xf numFmtId="0" fontId="22" fillId="0" borderId="0" xfId="0" applyFont="1"/>
    <xf numFmtId="0" fontId="48" fillId="0" borderId="0" xfId="0" applyFont="1"/>
    <xf numFmtId="0" fontId="19" fillId="0" borderId="0" xfId="76" applyFont="1" applyAlignment="1">
      <alignment horizontal="center" vertical="center" wrapText="1"/>
    </xf>
    <xf numFmtId="164" fontId="49" fillId="60" borderId="10" xfId="157" applyNumberFormat="1" applyFont="1" applyFill="1" applyBorder="1" applyAlignment="1">
      <alignment horizontal="center" vertical="center" wrapText="1"/>
    </xf>
    <xf numFmtId="0" fontId="50" fillId="23" borderId="10" xfId="74" applyFont="1" applyFill="1" applyBorder="1" applyAlignment="1">
      <alignment horizontal="center" vertical="center" wrapText="1"/>
    </xf>
    <xf numFmtId="164" fontId="50" fillId="0" borderId="10" xfId="74" applyNumberFormat="1" applyFont="1" applyFill="1" applyBorder="1" applyAlignment="1">
      <alignment horizontal="center" vertical="center" wrapText="1"/>
    </xf>
    <xf numFmtId="0" fontId="20" fillId="0" borderId="0" xfId="76" applyFont="1" applyAlignment="1">
      <alignment horizontal="center" vertical="center"/>
    </xf>
    <xf numFmtId="164" fontId="20" fillId="0" borderId="10" xfId="74" applyNumberFormat="1" applyFont="1" applyFill="1" applyBorder="1" applyAlignment="1">
      <alignment horizontal="center" vertical="center" shrinkToFit="1"/>
    </xf>
    <xf numFmtId="164" fontId="22" fillId="0" borderId="0" xfId="0" applyNumberFormat="1" applyFont="1" applyFill="1" applyAlignment="1">
      <alignment horizontal="center" vertical="center"/>
    </xf>
    <xf numFmtId="164" fontId="44" fillId="0" borderId="10" xfId="92" applyNumberFormat="1" applyFont="1" applyFill="1" applyBorder="1" applyAlignment="1" applyProtection="1">
      <alignment horizontal="center" vertical="center" shrinkToFit="1"/>
      <protection locked="0"/>
    </xf>
    <xf numFmtId="164" fontId="43" fillId="0" borderId="10" xfId="92" applyNumberFormat="1" applyFont="1" applyFill="1" applyBorder="1" applyAlignment="1" applyProtection="1">
      <alignment horizontal="center" vertical="center" shrinkToFit="1"/>
      <protection locked="0"/>
    </xf>
    <xf numFmtId="0" fontId="22" fillId="0" borderId="0" xfId="0" applyFont="1" applyAlignment="1">
      <alignment horizontal="center" vertical="center"/>
    </xf>
    <xf numFmtId="49" fontId="21" fillId="0" borderId="10" xfId="74" applyNumberFormat="1" applyFont="1" applyFill="1" applyBorder="1" applyAlignment="1">
      <alignment horizontal="center" vertical="center" shrinkToFit="1"/>
    </xf>
    <xf numFmtId="0" fontId="44" fillId="60" borderId="11" xfId="161" applyNumberFormat="1" applyFont="1" applyFill="1" applyProtection="1">
      <alignment vertical="top" wrapText="1"/>
    </xf>
    <xf numFmtId="1" fontId="44" fillId="60" borderId="11" xfId="89" applyNumberFormat="1" applyFont="1" applyFill="1" applyAlignment="1" applyProtection="1">
      <alignment horizontal="center" vertical="top" shrinkToFit="1"/>
    </xf>
    <xf numFmtId="0" fontId="43" fillId="60" borderId="11" xfId="161" applyNumberFormat="1" applyFont="1" applyFill="1" applyProtection="1">
      <alignment vertical="top" wrapText="1"/>
    </xf>
    <xf numFmtId="0" fontId="43" fillId="60" borderId="11" xfId="161" quotePrefix="1" applyNumberFormat="1" applyFont="1" applyFill="1" applyProtection="1">
      <alignment vertical="top" wrapText="1"/>
    </xf>
    <xf numFmtId="164" fontId="44" fillId="60" borderId="11" xfId="162" applyNumberFormat="1" applyFont="1" applyFill="1" applyProtection="1">
      <alignment horizontal="right" vertical="top" shrinkToFit="1"/>
    </xf>
    <xf numFmtId="1" fontId="43" fillId="60" borderId="11" xfId="89" applyNumberFormat="1" applyFont="1" applyFill="1" applyAlignment="1" applyProtection="1">
      <alignment horizontal="center" vertical="center" shrinkToFit="1"/>
    </xf>
    <xf numFmtId="164" fontId="43" fillId="60" borderId="11" xfId="162" applyNumberFormat="1" applyFont="1" applyFill="1" applyAlignment="1" applyProtection="1">
      <alignment horizontal="center" vertical="center" shrinkToFit="1"/>
    </xf>
    <xf numFmtId="1" fontId="44" fillId="60" borderId="11" xfId="89" applyNumberFormat="1" applyFont="1" applyFill="1" applyAlignment="1" applyProtection="1">
      <alignment horizontal="center" vertical="center" shrinkToFit="1"/>
    </xf>
    <xf numFmtId="164" fontId="44" fillId="60" borderId="11" xfId="162" applyNumberFormat="1" applyFont="1" applyFill="1" applyAlignment="1" applyProtection="1">
      <alignment horizontal="center" vertical="center" shrinkToFit="1"/>
    </xf>
    <xf numFmtId="0" fontId="19" fillId="0" borderId="0" xfId="76" applyFont="1" applyAlignment="1">
      <alignment horizontal="center" vertical="center" wrapText="1"/>
    </xf>
    <xf numFmtId="0" fontId="19" fillId="0" borderId="0" xfId="76" applyFont="1" applyAlignment="1">
      <alignment horizontal="center"/>
    </xf>
    <xf numFmtId="0" fontId="23" fillId="0" borderId="0" xfId="76" applyFont="1" applyAlignment="1">
      <alignment horizontal="center"/>
    </xf>
    <xf numFmtId="0" fontId="22" fillId="0" borderId="0" xfId="0" applyFont="1" applyAlignment="1"/>
    <xf numFmtId="0" fontId="0" fillId="0" borderId="0" xfId="0" applyAlignment="1"/>
    <xf numFmtId="0" fontId="21" fillId="0" borderId="0" xfId="76" applyFont="1" applyAlignment="1">
      <alignment horizontal="right"/>
    </xf>
    <xf numFmtId="0" fontId="53" fillId="0" borderId="0" xfId="0" applyFont="1" applyAlignment="1"/>
  </cellXfs>
  <cellStyles count="163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7"/>
    <cellStyle name="col" xfId="98"/>
    <cellStyle name="style0" xfId="99"/>
    <cellStyle name="style0 2" xfId="125"/>
    <cellStyle name="style0 3" xfId="144"/>
    <cellStyle name="td" xfId="100"/>
    <cellStyle name="td 2" xfId="126"/>
    <cellStyle name="td 3" xfId="145"/>
    <cellStyle name="tr" xfId="101"/>
    <cellStyle name="xl21" xfId="102"/>
    <cellStyle name="xl21 2" xfId="128"/>
    <cellStyle name="xl21 3" xfId="146"/>
    <cellStyle name="xl22" xfId="103"/>
    <cellStyle name="xl23" xfId="104"/>
    <cellStyle name="xl23 2" xfId="116"/>
    <cellStyle name="xl23 3" xfId="122"/>
    <cellStyle name="xl24" xfId="105"/>
    <cellStyle name="xl24 2" xfId="130"/>
    <cellStyle name="xl24 3" xfId="147"/>
    <cellStyle name="xl25" xfId="106"/>
    <cellStyle name="xl25 2" xfId="131"/>
    <cellStyle name="xl25 3" xfId="148"/>
    <cellStyle name="xl26" xfId="89"/>
    <cellStyle name="xl26 2" xfId="132"/>
    <cellStyle name="xl26 3" xfId="149"/>
    <cellStyle name="xl27" xfId="107"/>
    <cellStyle name="xl27 2" xfId="117"/>
    <cellStyle name="xl27 3" xfId="121"/>
    <cellStyle name="xl28" xfId="108"/>
    <cellStyle name="xl28 2" xfId="133"/>
    <cellStyle name="xl28 3" xfId="150"/>
    <cellStyle name="xl29" xfId="90"/>
    <cellStyle name="xl29 2" xfId="134"/>
    <cellStyle name="xl29 3" xfId="151"/>
    <cellStyle name="xl30" xfId="109"/>
    <cellStyle name="xl30 2" xfId="118"/>
    <cellStyle name="xl30 3" xfId="129"/>
    <cellStyle name="xl31" xfId="91"/>
    <cellStyle name="xl31 2" xfId="119"/>
    <cellStyle name="xl31 3" xfId="127"/>
    <cellStyle name="xl32" xfId="92"/>
    <cellStyle name="xl32 2" xfId="120"/>
    <cellStyle name="xl32 3" xfId="124"/>
    <cellStyle name="xl33" xfId="93"/>
    <cellStyle name="xl33 2" xfId="135"/>
    <cellStyle name="xl33 3" xfId="152"/>
    <cellStyle name="xl34" xfId="37"/>
    <cellStyle name="xl35" xfId="38"/>
    <cellStyle name="xl35 2" xfId="110"/>
    <cellStyle name="xl35 3" xfId="114"/>
    <cellStyle name="xl36" xfId="39"/>
    <cellStyle name="xl36 2" xfId="111"/>
    <cellStyle name="xl36 3" xfId="115"/>
    <cellStyle name="xl37" xfId="94"/>
    <cellStyle name="xl37 2" xfId="123"/>
    <cellStyle name="xl37 3" xfId="143"/>
    <cellStyle name="xl38" xfId="95"/>
    <cellStyle name="xl38 2" xfId="136"/>
    <cellStyle name="xl38 3" xfId="153"/>
    <cellStyle name="xl39" xfId="112"/>
    <cellStyle name="xl39 2" xfId="137"/>
    <cellStyle name="xl39 3" xfId="154"/>
    <cellStyle name="xl40" xfId="113"/>
    <cellStyle name="xl40 2" xfId="138"/>
    <cellStyle name="xl40 3" xfId="155"/>
    <cellStyle name="xl41" xfId="96"/>
    <cellStyle name="xl41 2" xfId="139"/>
    <cellStyle name="xl41 3" xfId="156"/>
    <cellStyle name="xl42" xfId="140"/>
    <cellStyle name="xl43" xfId="141"/>
    <cellStyle name="xl44" xfId="142"/>
    <cellStyle name="xl60" xfId="158"/>
    <cellStyle name="xl61" xfId="161"/>
    <cellStyle name="xl63" xfId="159"/>
    <cellStyle name="xl64" xfId="162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0"/>
    <cellStyle name="Обычный 2" xfId="74"/>
    <cellStyle name="Обычный 3" xfId="75"/>
    <cellStyle name="Обычный_Лист3" xfId="76"/>
    <cellStyle name="Обычный_Лист3_Лист3" xfId="157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Хороший" xfId="87" builtinId="26" customBuiltin="1"/>
    <cellStyle name="Хороший 2" xfId="88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57"/>
  <sheetViews>
    <sheetView tabSelected="1" view="pageLayout" workbookViewId="0">
      <selection activeCell="A7" sqref="A7:G7"/>
    </sheetView>
  </sheetViews>
  <sheetFormatPr defaultRowHeight="15.75" x14ac:dyDescent="0.25"/>
  <cols>
    <col min="1" max="1" width="50.5703125" style="3" customWidth="1"/>
    <col min="2" max="2" width="8.7109375" style="3" customWidth="1"/>
    <col min="3" max="3" width="13.28515625" style="3" bestFit="1" customWidth="1"/>
    <col min="4" max="4" width="7" style="3" customWidth="1"/>
    <col min="5" max="5" width="17.42578125" style="14" customWidth="1"/>
    <col min="6" max="6" width="16.28515625" style="14" customWidth="1"/>
    <col min="7" max="7" width="12.140625" style="11" customWidth="1"/>
    <col min="8" max="16384" width="9.140625" style="3"/>
  </cols>
  <sheetData>
    <row r="1" spans="1:7" x14ac:dyDescent="0.25">
      <c r="A1" s="28" t="s">
        <v>1022</v>
      </c>
      <c r="B1" s="29"/>
      <c r="C1" s="29"/>
      <c r="D1" s="29"/>
      <c r="E1" s="29"/>
      <c r="F1" s="29"/>
      <c r="G1" s="29"/>
    </row>
    <row r="2" spans="1:7" x14ac:dyDescent="0.25">
      <c r="A2" s="28" t="s">
        <v>1023</v>
      </c>
      <c r="B2" s="29"/>
      <c r="C2" s="29"/>
      <c r="D2" s="29"/>
      <c r="E2" s="29"/>
      <c r="F2" s="29"/>
      <c r="G2" s="29"/>
    </row>
    <row r="3" spans="1:7" x14ac:dyDescent="0.25">
      <c r="A3" s="28" t="s">
        <v>1024</v>
      </c>
      <c r="B3" s="29"/>
      <c r="C3" s="29"/>
      <c r="D3" s="29"/>
      <c r="E3" s="29"/>
      <c r="F3" s="29"/>
      <c r="G3" s="29"/>
    </row>
    <row r="4" spans="1:7" x14ac:dyDescent="0.25">
      <c r="A4" s="28" t="s">
        <v>1025</v>
      </c>
      <c r="B4" s="29"/>
      <c r="C4" s="29"/>
      <c r="D4" s="29"/>
      <c r="E4" s="29"/>
      <c r="F4" s="29"/>
      <c r="G4" s="29"/>
    </row>
    <row r="5" spans="1:7" x14ac:dyDescent="0.25">
      <c r="A5" s="30" t="s">
        <v>1026</v>
      </c>
      <c r="B5" s="31"/>
      <c r="C5" s="31"/>
      <c r="D5" s="31"/>
      <c r="E5" s="31"/>
      <c r="F5" s="31"/>
      <c r="G5" s="31"/>
    </row>
    <row r="6" spans="1:7" ht="18.75" x14ac:dyDescent="0.3">
      <c r="A6" s="26"/>
      <c r="B6" s="27"/>
      <c r="C6" s="27"/>
      <c r="D6" s="27"/>
      <c r="E6" s="27"/>
      <c r="F6" s="27"/>
      <c r="G6" s="27"/>
    </row>
    <row r="7" spans="1:7" ht="52.5" customHeight="1" x14ac:dyDescent="0.25">
      <c r="A7" s="25" t="s">
        <v>1027</v>
      </c>
      <c r="B7" s="25"/>
      <c r="C7" s="25"/>
      <c r="D7" s="25"/>
      <c r="E7" s="25"/>
      <c r="F7" s="25"/>
      <c r="G7" s="25"/>
    </row>
    <row r="8" spans="1:7" ht="18.75" x14ac:dyDescent="0.25">
      <c r="A8" s="5"/>
      <c r="B8" s="5"/>
      <c r="C8" s="5"/>
      <c r="D8" s="5"/>
      <c r="E8" s="5"/>
      <c r="F8" s="5"/>
      <c r="G8" s="5"/>
    </row>
    <row r="9" spans="1:7" x14ac:dyDescent="0.25">
      <c r="A9" s="1"/>
      <c r="B9" s="1"/>
      <c r="C9" s="1"/>
      <c r="D9" s="1"/>
      <c r="E9" s="9"/>
      <c r="F9" s="9"/>
      <c r="G9" s="11" t="s">
        <v>492</v>
      </c>
    </row>
    <row r="10" spans="1:7" ht="38.25" x14ac:dyDescent="0.25">
      <c r="A10" s="7" t="s">
        <v>2</v>
      </c>
      <c r="B10" s="7" t="s">
        <v>493</v>
      </c>
      <c r="C10" s="7" t="s">
        <v>1</v>
      </c>
      <c r="D10" s="7" t="s">
        <v>494</v>
      </c>
      <c r="E10" s="6" t="s">
        <v>1021</v>
      </c>
      <c r="F10" s="6" t="s">
        <v>771</v>
      </c>
      <c r="G10" s="8" t="s">
        <v>770</v>
      </c>
    </row>
    <row r="11" spans="1:7" x14ac:dyDescent="0.25">
      <c r="A11" s="2" t="s">
        <v>0</v>
      </c>
      <c r="B11" s="15"/>
      <c r="C11" s="15"/>
      <c r="D11" s="15"/>
      <c r="E11" s="10">
        <f>E12+E341+E402+E648+E1004+E1036+E1409+E1566+E1588+E1634+E1641</f>
        <v>10790238.483280001</v>
      </c>
      <c r="F11" s="10">
        <f>F12+F341+F402+F648+F1004+F1036+F1409+F1566+F1588+F1634+F1641</f>
        <v>8882909.7870300002</v>
      </c>
      <c r="G11" s="12">
        <f>F11/E11*100</f>
        <v>82.323572373256624</v>
      </c>
    </row>
    <row r="12" spans="1:7" s="4" customFormat="1" x14ac:dyDescent="0.25">
      <c r="A12" s="16" t="s">
        <v>3</v>
      </c>
      <c r="B12" s="17" t="s">
        <v>4</v>
      </c>
      <c r="C12" s="17" t="s">
        <v>5</v>
      </c>
      <c r="D12" s="17" t="s">
        <v>6</v>
      </c>
      <c r="E12" s="20">
        <v>1065005.1415299999</v>
      </c>
      <c r="F12" s="20">
        <v>1018530.98772</v>
      </c>
      <c r="G12" s="12">
        <f t="shared" ref="G12:G75" si="0">F12/E12*100</f>
        <v>95.636250756194983</v>
      </c>
    </row>
    <row r="13" spans="1:7" ht="47.25" x14ac:dyDescent="0.25">
      <c r="A13" s="18" t="s">
        <v>7</v>
      </c>
      <c r="B13" s="21" t="s">
        <v>8</v>
      </c>
      <c r="C13" s="21" t="s">
        <v>5</v>
      </c>
      <c r="D13" s="21" t="s">
        <v>6</v>
      </c>
      <c r="E13" s="22">
        <v>3381.6590000000001</v>
      </c>
      <c r="F13" s="22">
        <v>3376.2104800000002</v>
      </c>
      <c r="G13" s="13">
        <f t="shared" si="0"/>
        <v>99.838880265573792</v>
      </c>
    </row>
    <row r="14" spans="1:7" ht="63" x14ac:dyDescent="0.25">
      <c r="A14" s="18" t="s">
        <v>9</v>
      </c>
      <c r="B14" s="21" t="s">
        <v>8</v>
      </c>
      <c r="C14" s="21" t="s">
        <v>10</v>
      </c>
      <c r="D14" s="21" t="s">
        <v>6</v>
      </c>
      <c r="E14" s="22">
        <v>3381.6590000000001</v>
      </c>
      <c r="F14" s="22">
        <v>3376.2104800000002</v>
      </c>
      <c r="G14" s="13">
        <f t="shared" si="0"/>
        <v>99.838880265573792</v>
      </c>
    </row>
    <row r="15" spans="1:7" ht="126" x14ac:dyDescent="0.25">
      <c r="A15" s="18" t="s">
        <v>427</v>
      </c>
      <c r="B15" s="21" t="s">
        <v>8</v>
      </c>
      <c r="C15" s="21" t="s">
        <v>11</v>
      </c>
      <c r="D15" s="21" t="s">
        <v>6</v>
      </c>
      <c r="E15" s="22">
        <v>3381.6590000000001</v>
      </c>
      <c r="F15" s="22">
        <v>3376.2104800000002</v>
      </c>
      <c r="G15" s="13">
        <f t="shared" si="0"/>
        <v>99.838880265573792</v>
      </c>
    </row>
    <row r="16" spans="1:7" ht="94.5" x14ac:dyDescent="0.25">
      <c r="A16" s="18" t="s">
        <v>12</v>
      </c>
      <c r="B16" s="21" t="s">
        <v>8</v>
      </c>
      <c r="C16" s="21" t="s">
        <v>13</v>
      </c>
      <c r="D16" s="21" t="s">
        <v>6</v>
      </c>
      <c r="E16" s="22">
        <v>3381.6590000000001</v>
      </c>
      <c r="F16" s="22">
        <v>3376.2104800000002</v>
      </c>
      <c r="G16" s="13">
        <f t="shared" si="0"/>
        <v>99.838880265573792</v>
      </c>
    </row>
    <row r="17" spans="1:7" ht="78.75" x14ac:dyDescent="0.25">
      <c r="A17" s="18" t="s">
        <v>544</v>
      </c>
      <c r="B17" s="21" t="s">
        <v>8</v>
      </c>
      <c r="C17" s="21" t="s">
        <v>13</v>
      </c>
      <c r="D17" s="21" t="s">
        <v>14</v>
      </c>
      <c r="E17" s="22">
        <v>3381.6590000000001</v>
      </c>
      <c r="F17" s="22">
        <v>3376.2104800000002</v>
      </c>
      <c r="G17" s="13">
        <f t="shared" si="0"/>
        <v>99.838880265573792</v>
      </c>
    </row>
    <row r="18" spans="1:7" ht="31.5" x14ac:dyDescent="0.25">
      <c r="A18" s="18" t="s">
        <v>15</v>
      </c>
      <c r="B18" s="21" t="s">
        <v>8</v>
      </c>
      <c r="C18" s="21" t="s">
        <v>13</v>
      </c>
      <c r="D18" s="21" t="s">
        <v>16</v>
      </c>
      <c r="E18" s="22">
        <v>3381.6590000000001</v>
      </c>
      <c r="F18" s="22">
        <v>3376.2104800000002</v>
      </c>
      <c r="G18" s="13">
        <f t="shared" si="0"/>
        <v>99.838880265573792</v>
      </c>
    </row>
    <row r="19" spans="1:7" ht="31.5" x14ac:dyDescent="0.25">
      <c r="A19" s="18" t="s">
        <v>17</v>
      </c>
      <c r="B19" s="21" t="s">
        <v>8</v>
      </c>
      <c r="C19" s="21" t="s">
        <v>13</v>
      </c>
      <c r="D19" s="21" t="s">
        <v>18</v>
      </c>
      <c r="E19" s="22">
        <v>1872.2560000000001</v>
      </c>
      <c r="F19" s="22">
        <v>1867.8730500000001</v>
      </c>
      <c r="G19" s="13">
        <f t="shared" si="0"/>
        <v>99.765900069221303</v>
      </c>
    </row>
    <row r="20" spans="1:7" ht="47.25" x14ac:dyDescent="0.25">
      <c r="A20" s="18" t="s">
        <v>19</v>
      </c>
      <c r="B20" s="21" t="s">
        <v>8</v>
      </c>
      <c r="C20" s="21" t="s">
        <v>13</v>
      </c>
      <c r="D20" s="21" t="s">
        <v>20</v>
      </c>
      <c r="E20" s="22">
        <v>696</v>
      </c>
      <c r="F20" s="22">
        <v>696</v>
      </c>
      <c r="G20" s="13">
        <f t="shared" si="0"/>
        <v>100</v>
      </c>
    </row>
    <row r="21" spans="1:7" ht="63" x14ac:dyDescent="0.25">
      <c r="A21" s="18" t="s">
        <v>21</v>
      </c>
      <c r="B21" s="21" t="s">
        <v>8</v>
      </c>
      <c r="C21" s="21" t="s">
        <v>13</v>
      </c>
      <c r="D21" s="21" t="s">
        <v>22</v>
      </c>
      <c r="E21" s="22">
        <v>813.40300000000002</v>
      </c>
      <c r="F21" s="22">
        <v>812.33743000000004</v>
      </c>
      <c r="G21" s="13">
        <f t="shared" si="0"/>
        <v>99.868998516110707</v>
      </c>
    </row>
    <row r="22" spans="1:7" ht="63" x14ac:dyDescent="0.25">
      <c r="A22" s="18" t="s">
        <v>23</v>
      </c>
      <c r="B22" s="21" t="s">
        <v>24</v>
      </c>
      <c r="C22" s="21" t="s">
        <v>5</v>
      </c>
      <c r="D22" s="21" t="s">
        <v>6</v>
      </c>
      <c r="E22" s="22">
        <v>71480.929000000004</v>
      </c>
      <c r="F22" s="22">
        <v>69627.172019999998</v>
      </c>
      <c r="G22" s="13">
        <f t="shared" si="0"/>
        <v>97.406641175578443</v>
      </c>
    </row>
    <row r="23" spans="1:7" ht="63" x14ac:dyDescent="0.25">
      <c r="A23" s="18" t="s">
        <v>9</v>
      </c>
      <c r="B23" s="21" t="s">
        <v>24</v>
      </c>
      <c r="C23" s="21" t="s">
        <v>10</v>
      </c>
      <c r="D23" s="21" t="s">
        <v>6</v>
      </c>
      <c r="E23" s="22">
        <v>71480.929000000004</v>
      </c>
      <c r="F23" s="22">
        <v>69627.172019999998</v>
      </c>
      <c r="G23" s="13">
        <f t="shared" si="0"/>
        <v>97.406641175578443</v>
      </c>
    </row>
    <row r="24" spans="1:7" ht="126" x14ac:dyDescent="0.25">
      <c r="A24" s="18" t="s">
        <v>427</v>
      </c>
      <c r="B24" s="21" t="s">
        <v>24</v>
      </c>
      <c r="C24" s="21" t="s">
        <v>11</v>
      </c>
      <c r="D24" s="21" t="s">
        <v>6</v>
      </c>
      <c r="E24" s="22">
        <v>71480.929000000004</v>
      </c>
      <c r="F24" s="22">
        <v>69627.172019999998</v>
      </c>
      <c r="G24" s="13">
        <f t="shared" si="0"/>
        <v>97.406641175578443</v>
      </c>
    </row>
    <row r="25" spans="1:7" ht="96" customHeight="1" x14ac:dyDescent="0.25">
      <c r="A25" s="18" t="s">
        <v>25</v>
      </c>
      <c r="B25" s="21" t="s">
        <v>24</v>
      </c>
      <c r="C25" s="21" t="s">
        <v>26</v>
      </c>
      <c r="D25" s="21" t="s">
        <v>6</v>
      </c>
      <c r="E25" s="22">
        <v>46161.610999999997</v>
      </c>
      <c r="F25" s="22">
        <v>45783.875840000001</v>
      </c>
      <c r="G25" s="13">
        <f t="shared" si="0"/>
        <v>99.181711487495534</v>
      </c>
    </row>
    <row r="26" spans="1:7" ht="78.75" x14ac:dyDescent="0.25">
      <c r="A26" s="18" t="s">
        <v>544</v>
      </c>
      <c r="B26" s="21" t="s">
        <v>24</v>
      </c>
      <c r="C26" s="21" t="s">
        <v>26</v>
      </c>
      <c r="D26" s="21" t="s">
        <v>14</v>
      </c>
      <c r="E26" s="22">
        <v>46161.610999999997</v>
      </c>
      <c r="F26" s="22">
        <v>45783.875840000001</v>
      </c>
      <c r="G26" s="13">
        <f t="shared" si="0"/>
        <v>99.181711487495534</v>
      </c>
    </row>
    <row r="27" spans="1:7" ht="31.5" x14ac:dyDescent="0.25">
      <c r="A27" s="18" t="s">
        <v>15</v>
      </c>
      <c r="B27" s="21" t="s">
        <v>24</v>
      </c>
      <c r="C27" s="21" t="s">
        <v>26</v>
      </c>
      <c r="D27" s="21" t="s">
        <v>16</v>
      </c>
      <c r="E27" s="22">
        <v>46161.610999999997</v>
      </c>
      <c r="F27" s="22">
        <v>45783.875840000001</v>
      </c>
      <c r="G27" s="13">
        <f t="shared" si="0"/>
        <v>99.181711487495534</v>
      </c>
    </row>
    <row r="28" spans="1:7" ht="31.5" x14ac:dyDescent="0.25">
      <c r="A28" s="18" t="s">
        <v>17</v>
      </c>
      <c r="B28" s="21" t="s">
        <v>24</v>
      </c>
      <c r="C28" s="21" t="s">
        <v>26</v>
      </c>
      <c r="D28" s="21" t="s">
        <v>18</v>
      </c>
      <c r="E28" s="22">
        <v>2125.1129999999998</v>
      </c>
      <c r="F28" s="22">
        <v>2096.6941900000002</v>
      </c>
      <c r="G28" s="13">
        <f t="shared" si="0"/>
        <v>98.662715347372128</v>
      </c>
    </row>
    <row r="29" spans="1:7" ht="47.25" x14ac:dyDescent="0.25">
      <c r="A29" s="18" t="s">
        <v>19</v>
      </c>
      <c r="B29" s="21" t="s">
        <v>24</v>
      </c>
      <c r="C29" s="21" t="s">
        <v>26</v>
      </c>
      <c r="D29" s="21" t="s">
        <v>20</v>
      </c>
      <c r="E29" s="22">
        <v>2088</v>
      </c>
      <c r="F29" s="22">
        <v>2088</v>
      </c>
      <c r="G29" s="13">
        <f t="shared" si="0"/>
        <v>100</v>
      </c>
    </row>
    <row r="30" spans="1:7" ht="64.5" customHeight="1" x14ac:dyDescent="0.25">
      <c r="A30" s="18" t="s">
        <v>27</v>
      </c>
      <c r="B30" s="21" t="s">
        <v>24</v>
      </c>
      <c r="C30" s="21" t="s">
        <v>26</v>
      </c>
      <c r="D30" s="21" t="s">
        <v>28</v>
      </c>
      <c r="E30" s="22">
        <v>39887.675000000003</v>
      </c>
      <c r="F30" s="22">
        <v>39543.508840000002</v>
      </c>
      <c r="G30" s="13">
        <f t="shared" si="0"/>
        <v>99.137161642036048</v>
      </c>
    </row>
    <row r="31" spans="1:7" ht="63" x14ac:dyDescent="0.25">
      <c r="A31" s="18" t="s">
        <v>21</v>
      </c>
      <c r="B31" s="21" t="s">
        <v>24</v>
      </c>
      <c r="C31" s="21" t="s">
        <v>26</v>
      </c>
      <c r="D31" s="21" t="s">
        <v>22</v>
      </c>
      <c r="E31" s="22">
        <v>2060.8229999999999</v>
      </c>
      <c r="F31" s="22">
        <v>2055.67281</v>
      </c>
      <c r="G31" s="13">
        <f t="shared" si="0"/>
        <v>99.750090619136145</v>
      </c>
    </row>
    <row r="32" spans="1:7" ht="94.5" x14ac:dyDescent="0.25">
      <c r="A32" s="18" t="s">
        <v>29</v>
      </c>
      <c r="B32" s="21" t="s">
        <v>24</v>
      </c>
      <c r="C32" s="21" t="s">
        <v>30</v>
      </c>
      <c r="D32" s="21" t="s">
        <v>6</v>
      </c>
      <c r="E32" s="22">
        <v>25319.317999999999</v>
      </c>
      <c r="F32" s="22">
        <v>23843.296180000001</v>
      </c>
      <c r="G32" s="13">
        <f t="shared" si="0"/>
        <v>94.170372914467919</v>
      </c>
    </row>
    <row r="33" spans="1:7" ht="78.75" x14ac:dyDescent="0.25">
      <c r="A33" s="18" t="s">
        <v>544</v>
      </c>
      <c r="B33" s="21" t="s">
        <v>24</v>
      </c>
      <c r="C33" s="21" t="s">
        <v>30</v>
      </c>
      <c r="D33" s="21" t="s">
        <v>14</v>
      </c>
      <c r="E33" s="22">
        <v>17122.95</v>
      </c>
      <c r="F33" s="22">
        <v>16815.017100000001</v>
      </c>
      <c r="G33" s="13">
        <f t="shared" si="0"/>
        <v>98.201636400269805</v>
      </c>
    </row>
    <row r="34" spans="1:7" ht="31.5" x14ac:dyDescent="0.25">
      <c r="A34" s="18" t="s">
        <v>15</v>
      </c>
      <c r="B34" s="21" t="s">
        <v>24</v>
      </c>
      <c r="C34" s="21" t="s">
        <v>30</v>
      </c>
      <c r="D34" s="21" t="s">
        <v>16</v>
      </c>
      <c r="E34" s="22">
        <v>17122.95</v>
      </c>
      <c r="F34" s="22">
        <v>16815.017100000001</v>
      </c>
      <c r="G34" s="13">
        <f t="shared" si="0"/>
        <v>98.201636400269805</v>
      </c>
    </row>
    <row r="35" spans="1:7" ht="31.5" x14ac:dyDescent="0.25">
      <c r="A35" s="18" t="s">
        <v>17</v>
      </c>
      <c r="B35" s="21" t="s">
        <v>24</v>
      </c>
      <c r="C35" s="21" t="s">
        <v>30</v>
      </c>
      <c r="D35" s="21" t="s">
        <v>18</v>
      </c>
      <c r="E35" s="22">
        <v>12210.37</v>
      </c>
      <c r="F35" s="22">
        <v>12195.411779999999</v>
      </c>
      <c r="G35" s="13">
        <f t="shared" si="0"/>
        <v>99.877495767941497</v>
      </c>
    </row>
    <row r="36" spans="1:7" ht="47.25" x14ac:dyDescent="0.25">
      <c r="A36" s="18" t="s">
        <v>19</v>
      </c>
      <c r="B36" s="21" t="s">
        <v>24</v>
      </c>
      <c r="C36" s="21" t="s">
        <v>30</v>
      </c>
      <c r="D36" s="21" t="s">
        <v>20</v>
      </c>
      <c r="E36" s="22">
        <v>1224</v>
      </c>
      <c r="F36" s="22">
        <v>976.12168999999994</v>
      </c>
      <c r="G36" s="13">
        <f t="shared" si="0"/>
        <v>79.748504084967323</v>
      </c>
    </row>
    <row r="37" spans="1:7" ht="63" x14ac:dyDescent="0.25">
      <c r="A37" s="18" t="s">
        <v>21</v>
      </c>
      <c r="B37" s="21" t="s">
        <v>24</v>
      </c>
      <c r="C37" s="21" t="s">
        <v>30</v>
      </c>
      <c r="D37" s="21" t="s">
        <v>22</v>
      </c>
      <c r="E37" s="22">
        <v>3688.58</v>
      </c>
      <c r="F37" s="22">
        <v>3643.4836299999997</v>
      </c>
      <c r="G37" s="13">
        <f t="shared" si="0"/>
        <v>98.777405668305946</v>
      </c>
    </row>
    <row r="38" spans="1:7" ht="31.5" x14ac:dyDescent="0.25">
      <c r="A38" s="18" t="s">
        <v>545</v>
      </c>
      <c r="B38" s="21" t="s">
        <v>24</v>
      </c>
      <c r="C38" s="21" t="s">
        <v>30</v>
      </c>
      <c r="D38" s="21" t="s">
        <v>31</v>
      </c>
      <c r="E38" s="22">
        <v>8195.3680000000004</v>
      </c>
      <c r="F38" s="22">
        <v>7027.6142699999991</v>
      </c>
      <c r="G38" s="13">
        <f t="shared" si="0"/>
        <v>85.751051935678774</v>
      </c>
    </row>
    <row r="39" spans="1:7" ht="47.25" x14ac:dyDescent="0.25">
      <c r="A39" s="18" t="s">
        <v>32</v>
      </c>
      <c r="B39" s="21" t="s">
        <v>24</v>
      </c>
      <c r="C39" s="21" t="s">
        <v>30</v>
      </c>
      <c r="D39" s="21" t="s">
        <v>33</v>
      </c>
      <c r="E39" s="22">
        <v>8195.3680000000004</v>
      </c>
      <c r="F39" s="22">
        <v>7027.6142699999991</v>
      </c>
      <c r="G39" s="13">
        <f t="shared" si="0"/>
        <v>85.751051935678774</v>
      </c>
    </row>
    <row r="40" spans="1:7" ht="31.5" x14ac:dyDescent="0.25">
      <c r="A40" s="18" t="s">
        <v>34</v>
      </c>
      <c r="B40" s="21" t="s">
        <v>24</v>
      </c>
      <c r="C40" s="21" t="s">
        <v>30</v>
      </c>
      <c r="D40" s="21" t="s">
        <v>35</v>
      </c>
      <c r="E40" s="22">
        <v>776.5</v>
      </c>
      <c r="F40" s="22">
        <v>633.10350000000005</v>
      </c>
      <c r="G40" s="13">
        <f t="shared" si="0"/>
        <v>81.532968448164837</v>
      </c>
    </row>
    <row r="41" spans="1:7" x14ac:dyDescent="0.25">
      <c r="A41" s="18" t="s">
        <v>546</v>
      </c>
      <c r="B41" s="21" t="s">
        <v>24</v>
      </c>
      <c r="C41" s="21" t="s">
        <v>30</v>
      </c>
      <c r="D41" s="21" t="s">
        <v>36</v>
      </c>
      <c r="E41" s="22">
        <v>7418.8680000000004</v>
      </c>
      <c r="F41" s="22">
        <v>6394.5107699999999</v>
      </c>
      <c r="G41" s="13">
        <f t="shared" si="0"/>
        <v>86.192540020930409</v>
      </c>
    </row>
    <row r="42" spans="1:7" x14ac:dyDescent="0.25">
      <c r="A42" s="18" t="s">
        <v>37</v>
      </c>
      <c r="B42" s="21" t="s">
        <v>24</v>
      </c>
      <c r="C42" s="21" t="s">
        <v>30</v>
      </c>
      <c r="D42" s="21" t="s">
        <v>38</v>
      </c>
      <c r="E42" s="22">
        <v>1</v>
      </c>
      <c r="F42" s="22">
        <v>0.6648099999999999</v>
      </c>
      <c r="G42" s="13">
        <f t="shared" si="0"/>
        <v>66.480999999999995</v>
      </c>
    </row>
    <row r="43" spans="1:7" x14ac:dyDescent="0.25">
      <c r="A43" s="18" t="s">
        <v>39</v>
      </c>
      <c r="B43" s="21" t="s">
        <v>24</v>
      </c>
      <c r="C43" s="21" t="s">
        <v>30</v>
      </c>
      <c r="D43" s="21" t="s">
        <v>40</v>
      </c>
      <c r="E43" s="22">
        <v>1</v>
      </c>
      <c r="F43" s="22">
        <v>0.6648099999999999</v>
      </c>
      <c r="G43" s="13">
        <f t="shared" si="0"/>
        <v>66.480999999999995</v>
      </c>
    </row>
    <row r="44" spans="1:7" x14ac:dyDescent="0.25">
      <c r="A44" s="18" t="s">
        <v>54</v>
      </c>
      <c r="B44" s="21" t="s">
        <v>24</v>
      </c>
      <c r="C44" s="21" t="s">
        <v>30</v>
      </c>
      <c r="D44" s="21" t="s">
        <v>55</v>
      </c>
      <c r="E44" s="22">
        <v>1</v>
      </c>
      <c r="F44" s="22">
        <v>0.6648099999999999</v>
      </c>
      <c r="G44" s="13">
        <f t="shared" si="0"/>
        <v>66.480999999999995</v>
      </c>
    </row>
    <row r="45" spans="1:7" ht="63" x14ac:dyDescent="0.25">
      <c r="A45" s="18" t="s">
        <v>45</v>
      </c>
      <c r="B45" s="21" t="s">
        <v>46</v>
      </c>
      <c r="C45" s="21" t="s">
        <v>5</v>
      </c>
      <c r="D45" s="21" t="s">
        <v>6</v>
      </c>
      <c r="E45" s="22">
        <v>264429.18751000002</v>
      </c>
      <c r="F45" s="22">
        <v>261965.65847999998</v>
      </c>
      <c r="G45" s="13">
        <f t="shared" si="0"/>
        <v>99.068359641687863</v>
      </c>
    </row>
    <row r="46" spans="1:7" ht="63" x14ac:dyDescent="0.25">
      <c r="A46" s="18" t="s">
        <v>9</v>
      </c>
      <c r="B46" s="21" t="s">
        <v>46</v>
      </c>
      <c r="C46" s="21" t="s">
        <v>10</v>
      </c>
      <c r="D46" s="21" t="s">
        <v>6</v>
      </c>
      <c r="E46" s="22">
        <v>264429.18751000002</v>
      </c>
      <c r="F46" s="22">
        <v>261965.65847999998</v>
      </c>
      <c r="G46" s="13">
        <f t="shared" si="0"/>
        <v>99.068359641687863</v>
      </c>
    </row>
    <row r="47" spans="1:7" ht="126" x14ac:dyDescent="0.25">
      <c r="A47" s="18" t="s">
        <v>427</v>
      </c>
      <c r="B47" s="21" t="s">
        <v>46</v>
      </c>
      <c r="C47" s="21" t="s">
        <v>11</v>
      </c>
      <c r="D47" s="21" t="s">
        <v>6</v>
      </c>
      <c r="E47" s="22">
        <v>264429.18751000002</v>
      </c>
      <c r="F47" s="22">
        <v>261965.65847999998</v>
      </c>
      <c r="G47" s="13">
        <f t="shared" si="0"/>
        <v>99.068359641687863</v>
      </c>
    </row>
    <row r="48" spans="1:7" ht="94.5" x14ac:dyDescent="0.25">
      <c r="A48" s="18" t="s">
        <v>47</v>
      </c>
      <c r="B48" s="21" t="s">
        <v>46</v>
      </c>
      <c r="C48" s="21" t="s">
        <v>48</v>
      </c>
      <c r="D48" s="21" t="s">
        <v>6</v>
      </c>
      <c r="E48" s="22">
        <v>2109.9250000000002</v>
      </c>
      <c r="F48" s="22">
        <v>1923.70083</v>
      </c>
      <c r="G48" s="13">
        <f t="shared" si="0"/>
        <v>91.173896228538922</v>
      </c>
    </row>
    <row r="49" spans="1:7" ht="78.75" x14ac:dyDescent="0.25">
      <c r="A49" s="18" t="s">
        <v>544</v>
      </c>
      <c r="B49" s="21" t="s">
        <v>46</v>
      </c>
      <c r="C49" s="21" t="s">
        <v>48</v>
      </c>
      <c r="D49" s="21" t="s">
        <v>14</v>
      </c>
      <c r="E49" s="22">
        <v>2109.9250000000002</v>
      </c>
      <c r="F49" s="22">
        <v>1923.70083</v>
      </c>
      <c r="G49" s="13">
        <f t="shared" si="0"/>
        <v>91.173896228538922</v>
      </c>
    </row>
    <row r="50" spans="1:7" ht="31.5" x14ac:dyDescent="0.25">
      <c r="A50" s="18" t="s">
        <v>15</v>
      </c>
      <c r="B50" s="21" t="s">
        <v>46</v>
      </c>
      <c r="C50" s="21" t="s">
        <v>48</v>
      </c>
      <c r="D50" s="21" t="s">
        <v>16</v>
      </c>
      <c r="E50" s="22">
        <v>2109.9250000000002</v>
      </c>
      <c r="F50" s="22">
        <v>1923.70083</v>
      </c>
      <c r="G50" s="13">
        <f t="shared" si="0"/>
        <v>91.173896228538922</v>
      </c>
    </row>
    <row r="51" spans="1:7" ht="31.5" x14ac:dyDescent="0.25">
      <c r="A51" s="18" t="s">
        <v>17</v>
      </c>
      <c r="B51" s="21" t="s">
        <v>46</v>
      </c>
      <c r="C51" s="21" t="s">
        <v>48</v>
      </c>
      <c r="D51" s="21" t="s">
        <v>18</v>
      </c>
      <c r="E51" s="22">
        <v>1475.22</v>
      </c>
      <c r="F51" s="22">
        <v>1397.4591799999998</v>
      </c>
      <c r="G51" s="13">
        <f t="shared" si="0"/>
        <v>94.728866203007001</v>
      </c>
    </row>
    <row r="52" spans="1:7" ht="47.25" x14ac:dyDescent="0.25">
      <c r="A52" s="18" t="s">
        <v>19</v>
      </c>
      <c r="B52" s="21" t="s">
        <v>46</v>
      </c>
      <c r="C52" s="21" t="s">
        <v>48</v>
      </c>
      <c r="D52" s="21" t="s">
        <v>20</v>
      </c>
      <c r="E52" s="22">
        <v>189.18899999999999</v>
      </c>
      <c r="F52" s="22">
        <v>146.62200000000001</v>
      </c>
      <c r="G52" s="13">
        <f t="shared" si="0"/>
        <v>77.500277500277519</v>
      </c>
    </row>
    <row r="53" spans="1:7" ht="63" x14ac:dyDescent="0.25">
      <c r="A53" s="18" t="s">
        <v>21</v>
      </c>
      <c r="B53" s="21" t="s">
        <v>46</v>
      </c>
      <c r="C53" s="21" t="s">
        <v>48</v>
      </c>
      <c r="D53" s="21" t="s">
        <v>22</v>
      </c>
      <c r="E53" s="22">
        <v>445.51600000000002</v>
      </c>
      <c r="F53" s="22">
        <v>379.61965000000004</v>
      </c>
      <c r="G53" s="13">
        <f t="shared" si="0"/>
        <v>85.208982393449389</v>
      </c>
    </row>
    <row r="54" spans="1:7" ht="94.5" x14ac:dyDescent="0.25">
      <c r="A54" s="18" t="s">
        <v>29</v>
      </c>
      <c r="B54" s="21" t="s">
        <v>46</v>
      </c>
      <c r="C54" s="21" t="s">
        <v>30</v>
      </c>
      <c r="D54" s="21" t="s">
        <v>6</v>
      </c>
      <c r="E54" s="22">
        <v>262319.26250999997</v>
      </c>
      <c r="F54" s="22">
        <v>260041.95765</v>
      </c>
      <c r="G54" s="13">
        <f t="shared" si="0"/>
        <v>99.13185755471801</v>
      </c>
    </row>
    <row r="55" spans="1:7" ht="78.75" x14ac:dyDescent="0.25">
      <c r="A55" s="18" t="s">
        <v>544</v>
      </c>
      <c r="B55" s="21" t="s">
        <v>46</v>
      </c>
      <c r="C55" s="21" t="s">
        <v>30</v>
      </c>
      <c r="D55" s="21" t="s">
        <v>14</v>
      </c>
      <c r="E55" s="22">
        <v>235732.50162</v>
      </c>
      <c r="F55" s="22">
        <v>234863.03297999999</v>
      </c>
      <c r="G55" s="13">
        <f t="shared" si="0"/>
        <v>99.631163019937915</v>
      </c>
    </row>
    <row r="56" spans="1:7" ht="31.5" x14ac:dyDescent="0.25">
      <c r="A56" s="18" t="s">
        <v>15</v>
      </c>
      <c r="B56" s="21" t="s">
        <v>46</v>
      </c>
      <c r="C56" s="21" t="s">
        <v>30</v>
      </c>
      <c r="D56" s="21" t="s">
        <v>16</v>
      </c>
      <c r="E56" s="22">
        <v>235732.50162</v>
      </c>
      <c r="F56" s="22">
        <v>234863.03297999999</v>
      </c>
      <c r="G56" s="13">
        <f t="shared" si="0"/>
        <v>99.631163019937915</v>
      </c>
    </row>
    <row r="57" spans="1:7" ht="31.5" x14ac:dyDescent="0.25">
      <c r="A57" s="18" t="s">
        <v>17</v>
      </c>
      <c r="B57" s="21" t="s">
        <v>46</v>
      </c>
      <c r="C57" s="21" t="s">
        <v>30</v>
      </c>
      <c r="D57" s="21" t="s">
        <v>18</v>
      </c>
      <c r="E57" s="22">
        <v>174169.58544</v>
      </c>
      <c r="F57" s="22">
        <v>173822.14774000001</v>
      </c>
      <c r="G57" s="13">
        <f t="shared" si="0"/>
        <v>99.800517582261989</v>
      </c>
    </row>
    <row r="58" spans="1:7" ht="47.25" x14ac:dyDescent="0.25">
      <c r="A58" s="18" t="s">
        <v>19</v>
      </c>
      <c r="B58" s="21" t="s">
        <v>46</v>
      </c>
      <c r="C58" s="21" t="s">
        <v>30</v>
      </c>
      <c r="D58" s="21" t="s">
        <v>20</v>
      </c>
      <c r="E58" s="22">
        <v>7968.61</v>
      </c>
      <c r="F58" s="22">
        <v>7760.8512300000002</v>
      </c>
      <c r="G58" s="13">
        <f t="shared" si="0"/>
        <v>97.392785316385172</v>
      </c>
    </row>
    <row r="59" spans="1:7" ht="63" x14ac:dyDescent="0.25">
      <c r="A59" s="18" t="s">
        <v>21</v>
      </c>
      <c r="B59" s="21" t="s">
        <v>46</v>
      </c>
      <c r="C59" s="21" t="s">
        <v>30</v>
      </c>
      <c r="D59" s="21" t="s">
        <v>22</v>
      </c>
      <c r="E59" s="22">
        <v>53594.30618</v>
      </c>
      <c r="F59" s="22">
        <v>53280.034009999996</v>
      </c>
      <c r="G59" s="13">
        <f t="shared" si="0"/>
        <v>99.413609033496016</v>
      </c>
    </row>
    <row r="60" spans="1:7" ht="31.5" x14ac:dyDescent="0.25">
      <c r="A60" s="18" t="s">
        <v>545</v>
      </c>
      <c r="B60" s="21" t="s">
        <v>46</v>
      </c>
      <c r="C60" s="21" t="s">
        <v>30</v>
      </c>
      <c r="D60" s="21" t="s">
        <v>31</v>
      </c>
      <c r="E60" s="22">
        <v>25790.381649999999</v>
      </c>
      <c r="F60" s="22">
        <v>24451.65595</v>
      </c>
      <c r="G60" s="13">
        <f t="shared" si="0"/>
        <v>94.809205547371192</v>
      </c>
    </row>
    <row r="61" spans="1:7" ht="47.25" x14ac:dyDescent="0.25">
      <c r="A61" s="18" t="s">
        <v>32</v>
      </c>
      <c r="B61" s="21" t="s">
        <v>46</v>
      </c>
      <c r="C61" s="21" t="s">
        <v>30</v>
      </c>
      <c r="D61" s="21" t="s">
        <v>33</v>
      </c>
      <c r="E61" s="22">
        <v>25790.381649999999</v>
      </c>
      <c r="F61" s="22">
        <v>24451.65595</v>
      </c>
      <c r="G61" s="13">
        <f t="shared" si="0"/>
        <v>94.809205547371192</v>
      </c>
    </row>
    <row r="62" spans="1:7" ht="31.5" x14ac:dyDescent="0.25">
      <c r="A62" s="18" t="s">
        <v>34</v>
      </c>
      <c r="B62" s="21" t="s">
        <v>46</v>
      </c>
      <c r="C62" s="21" t="s">
        <v>30</v>
      </c>
      <c r="D62" s="21" t="s">
        <v>35</v>
      </c>
      <c r="E62" s="22">
        <v>7095.2195099999999</v>
      </c>
      <c r="F62" s="22">
        <v>7019.0727300000008</v>
      </c>
      <c r="G62" s="13">
        <f t="shared" si="0"/>
        <v>98.926787537824907</v>
      </c>
    </row>
    <row r="63" spans="1:7" x14ac:dyDescent="0.25">
      <c r="A63" s="18" t="s">
        <v>546</v>
      </c>
      <c r="B63" s="21" t="s">
        <v>46</v>
      </c>
      <c r="C63" s="21" t="s">
        <v>30</v>
      </c>
      <c r="D63" s="21" t="s">
        <v>36</v>
      </c>
      <c r="E63" s="22">
        <v>18695.16214</v>
      </c>
      <c r="F63" s="22">
        <v>17432.58322</v>
      </c>
      <c r="G63" s="13">
        <f t="shared" si="0"/>
        <v>93.246493876088948</v>
      </c>
    </row>
    <row r="64" spans="1:7" ht="31.5" x14ac:dyDescent="0.25">
      <c r="A64" s="18" t="s">
        <v>49</v>
      </c>
      <c r="B64" s="21" t="s">
        <v>46</v>
      </c>
      <c r="C64" s="21" t="s">
        <v>30</v>
      </c>
      <c r="D64" s="21" t="s">
        <v>50</v>
      </c>
      <c r="E64" s="22">
        <v>677.89558</v>
      </c>
      <c r="F64" s="22">
        <v>616.28806000000009</v>
      </c>
      <c r="G64" s="13">
        <f t="shared" si="0"/>
        <v>90.911945465111316</v>
      </c>
    </row>
    <row r="65" spans="1:7" ht="31.5" x14ac:dyDescent="0.25">
      <c r="A65" s="18" t="s">
        <v>51</v>
      </c>
      <c r="B65" s="21" t="s">
        <v>46</v>
      </c>
      <c r="C65" s="21" t="s">
        <v>30</v>
      </c>
      <c r="D65" s="21" t="s">
        <v>52</v>
      </c>
      <c r="E65" s="22">
        <v>677.89558</v>
      </c>
      <c r="F65" s="22">
        <v>616.28806000000009</v>
      </c>
      <c r="G65" s="13">
        <f t="shared" si="0"/>
        <v>90.911945465111316</v>
      </c>
    </row>
    <row r="66" spans="1:7" ht="47.25" x14ac:dyDescent="0.25">
      <c r="A66" s="18" t="s">
        <v>457</v>
      </c>
      <c r="B66" s="21" t="s">
        <v>46</v>
      </c>
      <c r="C66" s="21" t="s">
        <v>30</v>
      </c>
      <c r="D66" s="21" t="s">
        <v>53</v>
      </c>
      <c r="E66" s="22">
        <v>677.89558</v>
      </c>
      <c r="F66" s="22">
        <v>616.28806000000009</v>
      </c>
      <c r="G66" s="13">
        <f t="shared" si="0"/>
        <v>90.911945465111316</v>
      </c>
    </row>
    <row r="67" spans="1:7" x14ac:dyDescent="0.25">
      <c r="A67" s="18" t="s">
        <v>37</v>
      </c>
      <c r="B67" s="21" t="s">
        <v>46</v>
      </c>
      <c r="C67" s="21" t="s">
        <v>30</v>
      </c>
      <c r="D67" s="21" t="s">
        <v>38</v>
      </c>
      <c r="E67" s="22">
        <v>118.48366</v>
      </c>
      <c r="F67" s="22">
        <v>110.98066</v>
      </c>
      <c r="G67" s="13">
        <f t="shared" si="0"/>
        <v>93.667481237497213</v>
      </c>
    </row>
    <row r="68" spans="1:7" x14ac:dyDescent="0.25">
      <c r="A68" s="18" t="s">
        <v>39</v>
      </c>
      <c r="B68" s="21" t="s">
        <v>46</v>
      </c>
      <c r="C68" s="21" t="s">
        <v>30</v>
      </c>
      <c r="D68" s="21" t="s">
        <v>40</v>
      </c>
      <c r="E68" s="22">
        <v>118.48366</v>
      </c>
      <c r="F68" s="22">
        <v>110.98066</v>
      </c>
      <c r="G68" s="13">
        <f t="shared" si="0"/>
        <v>93.667481237497213</v>
      </c>
    </row>
    <row r="69" spans="1:7" ht="31.5" x14ac:dyDescent="0.25">
      <c r="A69" s="18" t="s">
        <v>41</v>
      </c>
      <c r="B69" s="21" t="s">
        <v>46</v>
      </c>
      <c r="C69" s="21" t="s">
        <v>30</v>
      </c>
      <c r="D69" s="21" t="s">
        <v>42</v>
      </c>
      <c r="E69" s="22">
        <v>98.923000000000002</v>
      </c>
      <c r="F69" s="22">
        <v>95.47</v>
      </c>
      <c r="G69" s="13">
        <f t="shared" si="0"/>
        <v>96.509406305914709</v>
      </c>
    </row>
    <row r="70" spans="1:7" x14ac:dyDescent="0.25">
      <c r="A70" s="18" t="s">
        <v>43</v>
      </c>
      <c r="B70" s="21" t="s">
        <v>46</v>
      </c>
      <c r="C70" s="21" t="s">
        <v>30</v>
      </c>
      <c r="D70" s="21" t="s">
        <v>44</v>
      </c>
      <c r="E70" s="22">
        <v>8.1</v>
      </c>
      <c r="F70" s="22">
        <v>4.05</v>
      </c>
      <c r="G70" s="13">
        <f t="shared" si="0"/>
        <v>50</v>
      </c>
    </row>
    <row r="71" spans="1:7" x14ac:dyDescent="0.25">
      <c r="A71" s="18" t="s">
        <v>54</v>
      </c>
      <c r="B71" s="21" t="s">
        <v>46</v>
      </c>
      <c r="C71" s="21" t="s">
        <v>30</v>
      </c>
      <c r="D71" s="21" t="s">
        <v>55</v>
      </c>
      <c r="E71" s="22">
        <v>11.460660000000001</v>
      </c>
      <c r="F71" s="22">
        <v>11.460660000000001</v>
      </c>
      <c r="G71" s="13">
        <f t="shared" si="0"/>
        <v>100</v>
      </c>
    </row>
    <row r="72" spans="1:7" x14ac:dyDescent="0.25">
      <c r="A72" s="18" t="s">
        <v>56</v>
      </c>
      <c r="B72" s="21" t="s">
        <v>57</v>
      </c>
      <c r="C72" s="21" t="s">
        <v>5</v>
      </c>
      <c r="D72" s="21" t="s">
        <v>6</v>
      </c>
      <c r="E72" s="22">
        <v>86.6</v>
      </c>
      <c r="F72" s="22">
        <v>82.456500000000005</v>
      </c>
      <c r="G72" s="13">
        <f t="shared" si="0"/>
        <v>95.215357967667444</v>
      </c>
    </row>
    <row r="73" spans="1:7" ht="47.25" x14ac:dyDescent="0.25">
      <c r="A73" s="18" t="s">
        <v>58</v>
      </c>
      <c r="B73" s="21" t="s">
        <v>57</v>
      </c>
      <c r="C73" s="21" t="s">
        <v>59</v>
      </c>
      <c r="D73" s="21" t="s">
        <v>6</v>
      </c>
      <c r="E73" s="22">
        <v>86.6</v>
      </c>
      <c r="F73" s="22">
        <v>82.456500000000005</v>
      </c>
      <c r="G73" s="13">
        <f t="shared" si="0"/>
        <v>95.215357967667444</v>
      </c>
    </row>
    <row r="74" spans="1:7" ht="31.5" x14ac:dyDescent="0.25">
      <c r="A74" s="18" t="s">
        <v>60</v>
      </c>
      <c r="B74" s="21" t="s">
        <v>57</v>
      </c>
      <c r="C74" s="21" t="s">
        <v>61</v>
      </c>
      <c r="D74" s="21" t="s">
        <v>6</v>
      </c>
      <c r="E74" s="22">
        <v>86.6</v>
      </c>
      <c r="F74" s="22">
        <v>82.456500000000005</v>
      </c>
      <c r="G74" s="13">
        <f t="shared" si="0"/>
        <v>95.215357967667444</v>
      </c>
    </row>
    <row r="75" spans="1:7" ht="141.75" x14ac:dyDescent="0.25">
      <c r="A75" s="18" t="s">
        <v>458</v>
      </c>
      <c r="B75" s="21" t="s">
        <v>57</v>
      </c>
      <c r="C75" s="21" t="s">
        <v>62</v>
      </c>
      <c r="D75" s="21" t="s">
        <v>6</v>
      </c>
      <c r="E75" s="22">
        <v>86.6</v>
      </c>
      <c r="F75" s="22">
        <v>82.456500000000005</v>
      </c>
      <c r="G75" s="13">
        <f t="shared" si="0"/>
        <v>95.215357967667444</v>
      </c>
    </row>
    <row r="76" spans="1:7" ht="141.75" x14ac:dyDescent="0.25">
      <c r="A76" s="18" t="s">
        <v>458</v>
      </c>
      <c r="B76" s="21" t="s">
        <v>57</v>
      </c>
      <c r="C76" s="21" t="s">
        <v>63</v>
      </c>
      <c r="D76" s="21" t="s">
        <v>6</v>
      </c>
      <c r="E76" s="22">
        <v>86.6</v>
      </c>
      <c r="F76" s="22">
        <v>82.456500000000005</v>
      </c>
      <c r="G76" s="13">
        <f t="shared" ref="G76:G135" si="1">F76/E76*100</f>
        <v>95.215357967667444</v>
      </c>
    </row>
    <row r="77" spans="1:7" ht="31.5" x14ac:dyDescent="0.25">
      <c r="A77" s="18" t="s">
        <v>545</v>
      </c>
      <c r="B77" s="21" t="s">
        <v>57</v>
      </c>
      <c r="C77" s="21" t="s">
        <v>63</v>
      </c>
      <c r="D77" s="21" t="s">
        <v>31</v>
      </c>
      <c r="E77" s="22">
        <v>86.6</v>
      </c>
      <c r="F77" s="22">
        <v>82.456500000000005</v>
      </c>
      <c r="G77" s="13">
        <f t="shared" si="1"/>
        <v>95.215357967667444</v>
      </c>
    </row>
    <row r="78" spans="1:7" ht="47.25" x14ac:dyDescent="0.25">
      <c r="A78" s="18" t="s">
        <v>32</v>
      </c>
      <c r="B78" s="21" t="s">
        <v>57</v>
      </c>
      <c r="C78" s="21" t="s">
        <v>63</v>
      </c>
      <c r="D78" s="21" t="s">
        <v>33</v>
      </c>
      <c r="E78" s="22">
        <v>86.6</v>
      </c>
      <c r="F78" s="22">
        <v>82.456500000000005</v>
      </c>
      <c r="G78" s="13">
        <f t="shared" si="1"/>
        <v>95.215357967667444</v>
      </c>
    </row>
    <row r="79" spans="1:7" x14ac:dyDescent="0.25">
      <c r="A79" s="18" t="s">
        <v>546</v>
      </c>
      <c r="B79" s="21" t="s">
        <v>57</v>
      </c>
      <c r="C79" s="21" t="s">
        <v>63</v>
      </c>
      <c r="D79" s="21" t="s">
        <v>36</v>
      </c>
      <c r="E79" s="22">
        <v>86.6</v>
      </c>
      <c r="F79" s="22">
        <v>82.456500000000005</v>
      </c>
      <c r="G79" s="13">
        <f t="shared" si="1"/>
        <v>95.215357967667444</v>
      </c>
    </row>
    <row r="80" spans="1:7" ht="47.25" x14ac:dyDescent="0.25">
      <c r="A80" s="18" t="s">
        <v>64</v>
      </c>
      <c r="B80" s="21" t="s">
        <v>65</v>
      </c>
      <c r="C80" s="21" t="s">
        <v>5</v>
      </c>
      <c r="D80" s="21" t="s">
        <v>6</v>
      </c>
      <c r="E80" s="22">
        <v>53063.578000000001</v>
      </c>
      <c r="F80" s="22">
        <v>51947.25015</v>
      </c>
      <c r="G80" s="13">
        <f t="shared" si="1"/>
        <v>97.89624467087387</v>
      </c>
    </row>
    <row r="81" spans="1:7" ht="63" x14ac:dyDescent="0.25">
      <c r="A81" s="18" t="s">
        <v>9</v>
      </c>
      <c r="B81" s="21" t="s">
        <v>65</v>
      </c>
      <c r="C81" s="21" t="s">
        <v>10</v>
      </c>
      <c r="D81" s="21" t="s">
        <v>6</v>
      </c>
      <c r="E81" s="22">
        <v>53063.578000000001</v>
      </c>
      <c r="F81" s="22">
        <v>51947.25015</v>
      </c>
      <c r="G81" s="13">
        <f t="shared" si="1"/>
        <v>97.89624467087387</v>
      </c>
    </row>
    <row r="82" spans="1:7" ht="126" x14ac:dyDescent="0.25">
      <c r="A82" s="18" t="s">
        <v>427</v>
      </c>
      <c r="B82" s="21" t="s">
        <v>65</v>
      </c>
      <c r="C82" s="21" t="s">
        <v>11</v>
      </c>
      <c r="D82" s="21" t="s">
        <v>6</v>
      </c>
      <c r="E82" s="22">
        <v>53063.578000000001</v>
      </c>
      <c r="F82" s="22">
        <v>51947.25015</v>
      </c>
      <c r="G82" s="13">
        <f t="shared" si="1"/>
        <v>97.89624467087387</v>
      </c>
    </row>
    <row r="83" spans="1:7" ht="94.5" x14ac:dyDescent="0.25">
      <c r="A83" s="18" t="s">
        <v>29</v>
      </c>
      <c r="B83" s="21" t="s">
        <v>65</v>
      </c>
      <c r="C83" s="21" t="s">
        <v>30</v>
      </c>
      <c r="D83" s="21" t="s">
        <v>6</v>
      </c>
      <c r="E83" s="22">
        <v>50895.525000000001</v>
      </c>
      <c r="F83" s="22">
        <v>49834.206630000001</v>
      </c>
      <c r="G83" s="13">
        <f t="shared" si="1"/>
        <v>97.914711814054385</v>
      </c>
    </row>
    <row r="84" spans="1:7" ht="78.75" x14ac:dyDescent="0.25">
      <c r="A84" s="18" t="s">
        <v>544</v>
      </c>
      <c r="B84" s="21" t="s">
        <v>65</v>
      </c>
      <c r="C84" s="21" t="s">
        <v>30</v>
      </c>
      <c r="D84" s="21" t="s">
        <v>14</v>
      </c>
      <c r="E84" s="22">
        <v>43397.923999999999</v>
      </c>
      <c r="F84" s="22">
        <v>42582.878200000006</v>
      </c>
      <c r="G84" s="13">
        <f t="shared" si="1"/>
        <v>98.121924449658025</v>
      </c>
    </row>
    <row r="85" spans="1:7" ht="31.5" x14ac:dyDescent="0.25">
      <c r="A85" s="18" t="s">
        <v>15</v>
      </c>
      <c r="B85" s="21" t="s">
        <v>65</v>
      </c>
      <c r="C85" s="21" t="s">
        <v>30</v>
      </c>
      <c r="D85" s="21" t="s">
        <v>16</v>
      </c>
      <c r="E85" s="22">
        <v>43397.923999999999</v>
      </c>
      <c r="F85" s="22">
        <v>42582.878200000006</v>
      </c>
      <c r="G85" s="13">
        <f t="shared" si="1"/>
        <v>98.121924449658025</v>
      </c>
    </row>
    <row r="86" spans="1:7" ht="31.5" x14ac:dyDescent="0.25">
      <c r="A86" s="18" t="s">
        <v>17</v>
      </c>
      <c r="B86" s="21" t="s">
        <v>65</v>
      </c>
      <c r="C86" s="21" t="s">
        <v>30</v>
      </c>
      <c r="D86" s="21" t="s">
        <v>18</v>
      </c>
      <c r="E86" s="22">
        <v>31788.924999999999</v>
      </c>
      <c r="F86" s="22">
        <v>31272.114719999998</v>
      </c>
      <c r="G86" s="13">
        <f t="shared" si="1"/>
        <v>98.374244237576448</v>
      </c>
    </row>
    <row r="87" spans="1:7" ht="47.25" x14ac:dyDescent="0.25">
      <c r="A87" s="18" t="s">
        <v>19</v>
      </c>
      <c r="B87" s="21" t="s">
        <v>65</v>
      </c>
      <c r="C87" s="21" t="s">
        <v>30</v>
      </c>
      <c r="D87" s="21" t="s">
        <v>20</v>
      </c>
      <c r="E87" s="22">
        <v>1769</v>
      </c>
      <c r="F87" s="22">
        <v>1593.8371999999999</v>
      </c>
      <c r="G87" s="13">
        <f t="shared" si="1"/>
        <v>90.098202374222723</v>
      </c>
    </row>
    <row r="88" spans="1:7" ht="63" x14ac:dyDescent="0.25">
      <c r="A88" s="18" t="s">
        <v>21</v>
      </c>
      <c r="B88" s="21" t="s">
        <v>65</v>
      </c>
      <c r="C88" s="21" t="s">
        <v>30</v>
      </c>
      <c r="D88" s="21" t="s">
        <v>22</v>
      </c>
      <c r="E88" s="22">
        <v>9839.9989999999998</v>
      </c>
      <c r="F88" s="22">
        <v>9716.9262799999997</v>
      </c>
      <c r="G88" s="13">
        <f t="shared" si="1"/>
        <v>98.749260848502118</v>
      </c>
    </row>
    <row r="89" spans="1:7" ht="31.5" x14ac:dyDescent="0.25">
      <c r="A89" s="18" t="s">
        <v>545</v>
      </c>
      <c r="B89" s="21" t="s">
        <v>65</v>
      </c>
      <c r="C89" s="21" t="s">
        <v>30</v>
      </c>
      <c r="D89" s="21" t="s">
        <v>31</v>
      </c>
      <c r="E89" s="22">
        <v>7474.9009999999998</v>
      </c>
      <c r="F89" s="22">
        <v>7249.0954299999994</v>
      </c>
      <c r="G89" s="13">
        <f t="shared" si="1"/>
        <v>96.979149690410608</v>
      </c>
    </row>
    <row r="90" spans="1:7" ht="47.25" x14ac:dyDescent="0.25">
      <c r="A90" s="18" t="s">
        <v>32</v>
      </c>
      <c r="B90" s="21" t="s">
        <v>65</v>
      </c>
      <c r="C90" s="21" t="s">
        <v>30</v>
      </c>
      <c r="D90" s="21" t="s">
        <v>33</v>
      </c>
      <c r="E90" s="22">
        <v>7474.9009999999998</v>
      </c>
      <c r="F90" s="22">
        <v>7249.0954299999994</v>
      </c>
      <c r="G90" s="13">
        <f t="shared" si="1"/>
        <v>96.979149690410608</v>
      </c>
    </row>
    <row r="91" spans="1:7" ht="31.5" x14ac:dyDescent="0.25">
      <c r="A91" s="18" t="s">
        <v>34</v>
      </c>
      <c r="B91" s="21" t="s">
        <v>65</v>
      </c>
      <c r="C91" s="21" t="s">
        <v>30</v>
      </c>
      <c r="D91" s="21" t="s">
        <v>35</v>
      </c>
      <c r="E91" s="22">
        <v>4960.0910000000003</v>
      </c>
      <c r="F91" s="22">
        <v>4908.0477999999994</v>
      </c>
      <c r="G91" s="13">
        <f t="shared" si="1"/>
        <v>98.95076118563145</v>
      </c>
    </row>
    <row r="92" spans="1:7" x14ac:dyDescent="0.25">
      <c r="A92" s="18" t="s">
        <v>546</v>
      </c>
      <c r="B92" s="21" t="s">
        <v>65</v>
      </c>
      <c r="C92" s="21" t="s">
        <v>30</v>
      </c>
      <c r="D92" s="21" t="s">
        <v>36</v>
      </c>
      <c r="E92" s="22">
        <v>2514.81</v>
      </c>
      <c r="F92" s="22">
        <v>2341.04763</v>
      </c>
      <c r="G92" s="13">
        <f t="shared" si="1"/>
        <v>93.090437448554766</v>
      </c>
    </row>
    <row r="93" spans="1:7" x14ac:dyDescent="0.25">
      <c r="A93" s="18" t="s">
        <v>37</v>
      </c>
      <c r="B93" s="21" t="s">
        <v>65</v>
      </c>
      <c r="C93" s="21" t="s">
        <v>30</v>
      </c>
      <c r="D93" s="21" t="s">
        <v>38</v>
      </c>
      <c r="E93" s="22">
        <v>22.7</v>
      </c>
      <c r="F93" s="22">
        <v>2.2330000000000001</v>
      </c>
      <c r="G93" s="13">
        <f t="shared" si="1"/>
        <v>9.8370044052863435</v>
      </c>
    </row>
    <row r="94" spans="1:7" x14ac:dyDescent="0.25">
      <c r="A94" s="18" t="s">
        <v>39</v>
      </c>
      <c r="B94" s="21" t="s">
        <v>65</v>
      </c>
      <c r="C94" s="21" t="s">
        <v>30</v>
      </c>
      <c r="D94" s="21" t="s">
        <v>40</v>
      </c>
      <c r="E94" s="22">
        <v>22.7</v>
      </c>
      <c r="F94" s="22">
        <v>2.2330000000000001</v>
      </c>
      <c r="G94" s="13">
        <f t="shared" si="1"/>
        <v>9.8370044052863435</v>
      </c>
    </row>
    <row r="95" spans="1:7" ht="31.5" x14ac:dyDescent="0.25">
      <c r="A95" s="18" t="s">
        <v>41</v>
      </c>
      <c r="B95" s="21" t="s">
        <v>65</v>
      </c>
      <c r="C95" s="21" t="s">
        <v>30</v>
      </c>
      <c r="D95" s="21" t="s">
        <v>42</v>
      </c>
      <c r="E95" s="22">
        <v>20.5</v>
      </c>
      <c r="F95" s="22">
        <v>0.11</v>
      </c>
      <c r="G95" s="13">
        <f t="shared" si="1"/>
        <v>0.53658536585365857</v>
      </c>
    </row>
    <row r="96" spans="1:7" x14ac:dyDescent="0.25">
      <c r="A96" s="18" t="s">
        <v>54</v>
      </c>
      <c r="B96" s="21" t="s">
        <v>65</v>
      </c>
      <c r="C96" s="21" t="s">
        <v>30</v>
      </c>
      <c r="D96" s="21" t="s">
        <v>55</v>
      </c>
      <c r="E96" s="22">
        <v>2.2000000000000002</v>
      </c>
      <c r="F96" s="22">
        <v>2.1230000000000002</v>
      </c>
      <c r="G96" s="13">
        <f t="shared" si="1"/>
        <v>96.5</v>
      </c>
    </row>
    <row r="97" spans="1:7" ht="110.25" x14ac:dyDescent="0.25">
      <c r="A97" s="18" t="s">
        <v>68</v>
      </c>
      <c r="B97" s="21" t="s">
        <v>65</v>
      </c>
      <c r="C97" s="21" t="s">
        <v>69</v>
      </c>
      <c r="D97" s="21" t="s">
        <v>6</v>
      </c>
      <c r="E97" s="22">
        <v>2168.0529999999999</v>
      </c>
      <c r="F97" s="22">
        <v>2113.0435200000002</v>
      </c>
      <c r="G97" s="13">
        <f t="shared" si="1"/>
        <v>97.46272438911781</v>
      </c>
    </row>
    <row r="98" spans="1:7" ht="78.75" x14ac:dyDescent="0.25">
      <c r="A98" s="18" t="s">
        <v>544</v>
      </c>
      <c r="B98" s="21" t="s">
        <v>65</v>
      </c>
      <c r="C98" s="21" t="s">
        <v>69</v>
      </c>
      <c r="D98" s="21" t="s">
        <v>14</v>
      </c>
      <c r="E98" s="22">
        <v>2168.0529999999999</v>
      </c>
      <c r="F98" s="22">
        <v>2113.0435200000002</v>
      </c>
      <c r="G98" s="13">
        <f t="shared" si="1"/>
        <v>97.46272438911781</v>
      </c>
    </row>
    <row r="99" spans="1:7" ht="31.5" x14ac:dyDescent="0.25">
      <c r="A99" s="18" t="s">
        <v>15</v>
      </c>
      <c r="B99" s="21" t="s">
        <v>65</v>
      </c>
      <c r="C99" s="21" t="s">
        <v>69</v>
      </c>
      <c r="D99" s="21" t="s">
        <v>16</v>
      </c>
      <c r="E99" s="22">
        <v>2168.0529999999999</v>
      </c>
      <c r="F99" s="22">
        <v>2113.0435200000002</v>
      </c>
      <c r="G99" s="13">
        <f t="shared" si="1"/>
        <v>97.46272438911781</v>
      </c>
    </row>
    <row r="100" spans="1:7" ht="31.5" x14ac:dyDescent="0.25">
      <c r="A100" s="18" t="s">
        <v>17</v>
      </c>
      <c r="B100" s="21" t="s">
        <v>65</v>
      </c>
      <c r="C100" s="21" t="s">
        <v>69</v>
      </c>
      <c r="D100" s="21" t="s">
        <v>18</v>
      </c>
      <c r="E100" s="22">
        <v>1628.6379999999999</v>
      </c>
      <c r="F100" s="22">
        <v>1578.1544199999998</v>
      </c>
      <c r="G100" s="13">
        <f t="shared" si="1"/>
        <v>96.900257761393263</v>
      </c>
    </row>
    <row r="101" spans="1:7" ht="47.25" x14ac:dyDescent="0.25">
      <c r="A101" s="18" t="s">
        <v>19</v>
      </c>
      <c r="B101" s="21" t="s">
        <v>65</v>
      </c>
      <c r="C101" s="21" t="s">
        <v>69</v>
      </c>
      <c r="D101" s="21" t="s">
        <v>20</v>
      </c>
      <c r="E101" s="22">
        <v>40</v>
      </c>
      <c r="F101" s="22">
        <v>40</v>
      </c>
      <c r="G101" s="13">
        <f t="shared" si="1"/>
        <v>100</v>
      </c>
    </row>
    <row r="102" spans="1:7" ht="63" x14ac:dyDescent="0.25">
      <c r="A102" s="18" t="s">
        <v>21</v>
      </c>
      <c r="B102" s="21" t="s">
        <v>65</v>
      </c>
      <c r="C102" s="21" t="s">
        <v>69</v>
      </c>
      <c r="D102" s="21" t="s">
        <v>22</v>
      </c>
      <c r="E102" s="22">
        <v>499.41500000000002</v>
      </c>
      <c r="F102" s="22">
        <v>494.88909999999998</v>
      </c>
      <c r="G102" s="13">
        <f t="shared" si="1"/>
        <v>99.093759698847649</v>
      </c>
    </row>
    <row r="103" spans="1:7" ht="31.5" x14ac:dyDescent="0.25">
      <c r="A103" s="18" t="s">
        <v>72</v>
      </c>
      <c r="B103" s="21" t="s">
        <v>73</v>
      </c>
      <c r="C103" s="21" t="s">
        <v>5</v>
      </c>
      <c r="D103" s="21" t="s">
        <v>6</v>
      </c>
      <c r="E103" s="22">
        <v>8269.9740299999994</v>
      </c>
      <c r="F103" s="22">
        <v>7847.6292300000005</v>
      </c>
      <c r="G103" s="13">
        <f t="shared" si="1"/>
        <v>94.893033539550316</v>
      </c>
    </row>
    <row r="104" spans="1:7" ht="63" x14ac:dyDescent="0.25">
      <c r="A104" s="18" t="s">
        <v>9</v>
      </c>
      <c r="B104" s="21" t="s">
        <v>73</v>
      </c>
      <c r="C104" s="21" t="s">
        <v>10</v>
      </c>
      <c r="D104" s="21" t="s">
        <v>6</v>
      </c>
      <c r="E104" s="22">
        <v>8269.9740299999994</v>
      </c>
      <c r="F104" s="22">
        <v>7847.6292300000005</v>
      </c>
      <c r="G104" s="13">
        <f t="shared" si="1"/>
        <v>94.893033539550316</v>
      </c>
    </row>
    <row r="105" spans="1:7" ht="126" x14ac:dyDescent="0.25">
      <c r="A105" s="18" t="s">
        <v>427</v>
      </c>
      <c r="B105" s="21" t="s">
        <v>73</v>
      </c>
      <c r="C105" s="21" t="s">
        <v>11</v>
      </c>
      <c r="D105" s="21" t="s">
        <v>6</v>
      </c>
      <c r="E105" s="22">
        <v>8269.9740299999994</v>
      </c>
      <c r="F105" s="22">
        <v>7847.6292300000005</v>
      </c>
      <c r="G105" s="13">
        <f t="shared" si="1"/>
        <v>94.893033539550316</v>
      </c>
    </row>
    <row r="106" spans="1:7" ht="94.5" x14ac:dyDescent="0.25">
      <c r="A106" s="18" t="s">
        <v>29</v>
      </c>
      <c r="B106" s="21" t="s">
        <v>73</v>
      </c>
      <c r="C106" s="21" t="s">
        <v>30</v>
      </c>
      <c r="D106" s="21" t="s">
        <v>6</v>
      </c>
      <c r="E106" s="22">
        <v>4569.49</v>
      </c>
      <c r="F106" s="22">
        <v>4514.7721099999999</v>
      </c>
      <c r="G106" s="13">
        <f t="shared" si="1"/>
        <v>98.802538357672304</v>
      </c>
    </row>
    <row r="107" spans="1:7" ht="78.75" x14ac:dyDescent="0.25">
      <c r="A107" s="18" t="s">
        <v>544</v>
      </c>
      <c r="B107" s="21" t="s">
        <v>73</v>
      </c>
      <c r="C107" s="21" t="s">
        <v>30</v>
      </c>
      <c r="D107" s="21" t="s">
        <v>14</v>
      </c>
      <c r="E107" s="22">
        <v>3864.4859999999999</v>
      </c>
      <c r="F107" s="22">
        <v>3834.9733799999999</v>
      </c>
      <c r="G107" s="13">
        <f t="shared" si="1"/>
        <v>99.236311892448313</v>
      </c>
    </row>
    <row r="108" spans="1:7" ht="31.5" x14ac:dyDescent="0.25">
      <c r="A108" s="18" t="s">
        <v>15</v>
      </c>
      <c r="B108" s="21" t="s">
        <v>73</v>
      </c>
      <c r="C108" s="21" t="s">
        <v>30</v>
      </c>
      <c r="D108" s="21" t="s">
        <v>16</v>
      </c>
      <c r="E108" s="22">
        <v>3864.4859999999999</v>
      </c>
      <c r="F108" s="22">
        <v>3834.9733799999999</v>
      </c>
      <c r="G108" s="13">
        <f t="shared" si="1"/>
        <v>99.236311892448313</v>
      </c>
    </row>
    <row r="109" spans="1:7" ht="31.5" x14ac:dyDescent="0.25">
      <c r="A109" s="18" t="s">
        <v>17</v>
      </c>
      <c r="B109" s="21" t="s">
        <v>73</v>
      </c>
      <c r="C109" s="21" t="s">
        <v>30</v>
      </c>
      <c r="D109" s="21" t="s">
        <v>18</v>
      </c>
      <c r="E109" s="22">
        <v>2809.6239999999998</v>
      </c>
      <c r="F109" s="22">
        <v>2808.3960499999998</v>
      </c>
      <c r="G109" s="13">
        <f t="shared" si="1"/>
        <v>99.956294863654364</v>
      </c>
    </row>
    <row r="110" spans="1:7" ht="47.25" x14ac:dyDescent="0.25">
      <c r="A110" s="18" t="s">
        <v>19</v>
      </c>
      <c r="B110" s="21" t="s">
        <v>73</v>
      </c>
      <c r="C110" s="21" t="s">
        <v>30</v>
      </c>
      <c r="D110" s="21" t="s">
        <v>20</v>
      </c>
      <c r="E110" s="22">
        <v>203.33500000000001</v>
      </c>
      <c r="F110" s="22">
        <v>193.33500000000001</v>
      </c>
      <c r="G110" s="13">
        <f t="shared" si="1"/>
        <v>95.082007524528493</v>
      </c>
    </row>
    <row r="111" spans="1:7" ht="63" x14ac:dyDescent="0.25">
      <c r="A111" s="18" t="s">
        <v>21</v>
      </c>
      <c r="B111" s="21" t="s">
        <v>73</v>
      </c>
      <c r="C111" s="21" t="s">
        <v>30</v>
      </c>
      <c r="D111" s="21" t="s">
        <v>22</v>
      </c>
      <c r="E111" s="22">
        <v>851.52700000000004</v>
      </c>
      <c r="F111" s="22">
        <v>833.24232999999992</v>
      </c>
      <c r="G111" s="13">
        <f t="shared" si="1"/>
        <v>97.852719878524098</v>
      </c>
    </row>
    <row r="112" spans="1:7" ht="31.5" x14ac:dyDescent="0.25">
      <c r="A112" s="18" t="s">
        <v>545</v>
      </c>
      <c r="B112" s="21" t="s">
        <v>73</v>
      </c>
      <c r="C112" s="21" t="s">
        <v>30</v>
      </c>
      <c r="D112" s="21" t="s">
        <v>31</v>
      </c>
      <c r="E112" s="22">
        <v>659.50400000000002</v>
      </c>
      <c r="F112" s="22">
        <v>638.04353000000003</v>
      </c>
      <c r="G112" s="13">
        <f t="shared" si="1"/>
        <v>96.745968182149014</v>
      </c>
    </row>
    <row r="113" spans="1:7" ht="47.25" x14ac:dyDescent="0.25">
      <c r="A113" s="18" t="s">
        <v>32</v>
      </c>
      <c r="B113" s="21" t="s">
        <v>73</v>
      </c>
      <c r="C113" s="21" t="s">
        <v>30</v>
      </c>
      <c r="D113" s="21" t="s">
        <v>33</v>
      </c>
      <c r="E113" s="22">
        <v>659.50400000000002</v>
      </c>
      <c r="F113" s="22">
        <v>638.04353000000003</v>
      </c>
      <c r="G113" s="13">
        <f t="shared" si="1"/>
        <v>96.745968182149014</v>
      </c>
    </row>
    <row r="114" spans="1:7" ht="31.5" x14ac:dyDescent="0.25">
      <c r="A114" s="18" t="s">
        <v>34</v>
      </c>
      <c r="B114" s="21" t="s">
        <v>73</v>
      </c>
      <c r="C114" s="21" t="s">
        <v>30</v>
      </c>
      <c r="D114" s="21" t="s">
        <v>35</v>
      </c>
      <c r="E114" s="22">
        <v>425.96499</v>
      </c>
      <c r="F114" s="22">
        <v>410.11619999999999</v>
      </c>
      <c r="G114" s="13">
        <f t="shared" si="1"/>
        <v>96.279320983632942</v>
      </c>
    </row>
    <row r="115" spans="1:7" x14ac:dyDescent="0.25">
      <c r="A115" s="18" t="s">
        <v>546</v>
      </c>
      <c r="B115" s="21" t="s">
        <v>73</v>
      </c>
      <c r="C115" s="21" t="s">
        <v>30</v>
      </c>
      <c r="D115" s="21" t="s">
        <v>36</v>
      </c>
      <c r="E115" s="22">
        <v>233.53901000000002</v>
      </c>
      <c r="F115" s="22">
        <v>227.92732999999998</v>
      </c>
      <c r="G115" s="13">
        <f t="shared" si="1"/>
        <v>97.597112362512789</v>
      </c>
    </row>
    <row r="116" spans="1:7" x14ac:dyDescent="0.25">
      <c r="A116" s="18" t="s">
        <v>37</v>
      </c>
      <c r="B116" s="21" t="s">
        <v>73</v>
      </c>
      <c r="C116" s="21" t="s">
        <v>30</v>
      </c>
      <c r="D116" s="21" t="s">
        <v>38</v>
      </c>
      <c r="E116" s="22">
        <v>45.5</v>
      </c>
      <c r="F116" s="22">
        <v>41.755199999999995</v>
      </c>
      <c r="G116" s="13">
        <f t="shared" si="1"/>
        <v>91.769670329670319</v>
      </c>
    </row>
    <row r="117" spans="1:7" x14ac:dyDescent="0.25">
      <c r="A117" s="18" t="s">
        <v>39</v>
      </c>
      <c r="B117" s="21" t="s">
        <v>73</v>
      </c>
      <c r="C117" s="21" t="s">
        <v>30</v>
      </c>
      <c r="D117" s="21" t="s">
        <v>40</v>
      </c>
      <c r="E117" s="22">
        <v>45.5</v>
      </c>
      <c r="F117" s="22">
        <v>41.755199999999995</v>
      </c>
      <c r="G117" s="13">
        <f t="shared" si="1"/>
        <v>91.769670329670319</v>
      </c>
    </row>
    <row r="118" spans="1:7" ht="31.5" x14ac:dyDescent="0.25">
      <c r="A118" s="18" t="s">
        <v>41</v>
      </c>
      <c r="B118" s="21" t="s">
        <v>73</v>
      </c>
      <c r="C118" s="21" t="s">
        <v>30</v>
      </c>
      <c r="D118" s="21" t="s">
        <v>42</v>
      </c>
      <c r="E118" s="22">
        <v>3.7448000000000001</v>
      </c>
      <c r="F118" s="22">
        <v>0</v>
      </c>
      <c r="G118" s="13">
        <f t="shared" si="1"/>
        <v>0</v>
      </c>
    </row>
    <row r="119" spans="1:7" x14ac:dyDescent="0.25">
      <c r="A119" s="18" t="s">
        <v>43</v>
      </c>
      <c r="B119" s="21" t="s">
        <v>73</v>
      </c>
      <c r="C119" s="21" t="s">
        <v>30</v>
      </c>
      <c r="D119" s="21" t="s">
        <v>44</v>
      </c>
      <c r="E119" s="22">
        <v>41.603999999999999</v>
      </c>
      <c r="F119" s="22">
        <v>41.603999999999999</v>
      </c>
      <c r="G119" s="13">
        <f t="shared" si="1"/>
        <v>100</v>
      </c>
    </row>
    <row r="120" spans="1:7" x14ac:dyDescent="0.25">
      <c r="A120" s="18" t="s">
        <v>54</v>
      </c>
      <c r="B120" s="21" t="s">
        <v>73</v>
      </c>
      <c r="C120" s="21" t="s">
        <v>30</v>
      </c>
      <c r="D120" s="21" t="s">
        <v>55</v>
      </c>
      <c r="E120" s="22">
        <v>0.1512</v>
      </c>
      <c r="F120" s="22">
        <v>0.1512</v>
      </c>
      <c r="G120" s="13">
        <f t="shared" si="1"/>
        <v>100</v>
      </c>
    </row>
    <row r="121" spans="1:7" ht="97.5" customHeight="1" x14ac:dyDescent="0.25">
      <c r="A121" s="18" t="s">
        <v>74</v>
      </c>
      <c r="B121" s="21" t="s">
        <v>73</v>
      </c>
      <c r="C121" s="21" t="s">
        <v>75</v>
      </c>
      <c r="D121" s="21" t="s">
        <v>6</v>
      </c>
      <c r="E121" s="22">
        <v>1758.7940000000001</v>
      </c>
      <c r="F121" s="22">
        <v>1391.1670900000001</v>
      </c>
      <c r="G121" s="13">
        <f t="shared" si="1"/>
        <v>79.097784618323701</v>
      </c>
    </row>
    <row r="122" spans="1:7" ht="78.75" x14ac:dyDescent="0.25">
      <c r="A122" s="18" t="s">
        <v>544</v>
      </c>
      <c r="B122" s="21" t="s">
        <v>73</v>
      </c>
      <c r="C122" s="21" t="s">
        <v>75</v>
      </c>
      <c r="D122" s="21" t="s">
        <v>14</v>
      </c>
      <c r="E122" s="22">
        <v>1758.7940000000001</v>
      </c>
      <c r="F122" s="22">
        <v>1391.1670900000001</v>
      </c>
      <c r="G122" s="13">
        <f t="shared" si="1"/>
        <v>79.097784618323701</v>
      </c>
    </row>
    <row r="123" spans="1:7" ht="31.5" x14ac:dyDescent="0.25">
      <c r="A123" s="18" t="s">
        <v>15</v>
      </c>
      <c r="B123" s="21" t="s">
        <v>73</v>
      </c>
      <c r="C123" s="21" t="s">
        <v>75</v>
      </c>
      <c r="D123" s="21" t="s">
        <v>16</v>
      </c>
      <c r="E123" s="22">
        <v>1758.7940000000001</v>
      </c>
      <c r="F123" s="22">
        <v>1391.1670900000001</v>
      </c>
      <c r="G123" s="13">
        <f t="shared" si="1"/>
        <v>79.097784618323701</v>
      </c>
    </row>
    <row r="124" spans="1:7" ht="31.5" x14ac:dyDescent="0.25">
      <c r="A124" s="18" t="s">
        <v>17</v>
      </c>
      <c r="B124" s="21" t="s">
        <v>73</v>
      </c>
      <c r="C124" s="21" t="s">
        <v>75</v>
      </c>
      <c r="D124" s="21" t="s">
        <v>18</v>
      </c>
      <c r="E124" s="22">
        <v>1350.84</v>
      </c>
      <c r="F124" s="22">
        <v>1068.4847</v>
      </c>
      <c r="G124" s="13">
        <f t="shared" si="1"/>
        <v>79.097798406917192</v>
      </c>
    </row>
    <row r="125" spans="1:7" ht="63" x14ac:dyDescent="0.25">
      <c r="A125" s="18" t="s">
        <v>21</v>
      </c>
      <c r="B125" s="21" t="s">
        <v>73</v>
      </c>
      <c r="C125" s="21" t="s">
        <v>75</v>
      </c>
      <c r="D125" s="21" t="s">
        <v>22</v>
      </c>
      <c r="E125" s="22">
        <v>407.95400000000001</v>
      </c>
      <c r="F125" s="22">
        <v>322.68239</v>
      </c>
      <c r="G125" s="13">
        <f t="shared" si="1"/>
        <v>79.097738960765184</v>
      </c>
    </row>
    <row r="126" spans="1:7" ht="94.5" x14ac:dyDescent="0.25">
      <c r="A126" s="18" t="s">
        <v>495</v>
      </c>
      <c r="B126" s="21" t="s">
        <v>73</v>
      </c>
      <c r="C126" s="21" t="s">
        <v>496</v>
      </c>
      <c r="D126" s="21" t="s">
        <v>6</v>
      </c>
      <c r="E126" s="22">
        <v>1941.69003</v>
      </c>
      <c r="F126" s="22">
        <v>1941.69003</v>
      </c>
      <c r="G126" s="13">
        <f t="shared" si="1"/>
        <v>100</v>
      </c>
    </row>
    <row r="127" spans="1:7" ht="31.5" x14ac:dyDescent="0.25">
      <c r="A127" s="18" t="s">
        <v>545</v>
      </c>
      <c r="B127" s="21" t="s">
        <v>73</v>
      </c>
      <c r="C127" s="21" t="s">
        <v>496</v>
      </c>
      <c r="D127" s="21" t="s">
        <v>31</v>
      </c>
      <c r="E127" s="22">
        <v>425.06990000000002</v>
      </c>
      <c r="F127" s="22">
        <v>425.06990000000002</v>
      </c>
      <c r="G127" s="13">
        <f t="shared" si="1"/>
        <v>100</v>
      </c>
    </row>
    <row r="128" spans="1:7" ht="47.25" x14ac:dyDescent="0.25">
      <c r="A128" s="18" t="s">
        <v>32</v>
      </c>
      <c r="B128" s="21" t="s">
        <v>73</v>
      </c>
      <c r="C128" s="21" t="s">
        <v>496</v>
      </c>
      <c r="D128" s="21" t="s">
        <v>33</v>
      </c>
      <c r="E128" s="22">
        <v>425.06990000000002</v>
      </c>
      <c r="F128" s="22">
        <v>425.06990000000002</v>
      </c>
      <c r="G128" s="13">
        <f t="shared" si="1"/>
        <v>100</v>
      </c>
    </row>
    <row r="129" spans="1:7" ht="31.5" x14ac:dyDescent="0.25">
      <c r="A129" s="18" t="s">
        <v>34</v>
      </c>
      <c r="B129" s="21" t="s">
        <v>73</v>
      </c>
      <c r="C129" s="21" t="s">
        <v>496</v>
      </c>
      <c r="D129" s="21" t="s">
        <v>35</v>
      </c>
      <c r="E129" s="22">
        <v>51.25</v>
      </c>
      <c r="F129" s="22">
        <v>51.25</v>
      </c>
      <c r="G129" s="13">
        <f t="shared" si="1"/>
        <v>100</v>
      </c>
    </row>
    <row r="130" spans="1:7" x14ac:dyDescent="0.25">
      <c r="A130" s="18" t="s">
        <v>546</v>
      </c>
      <c r="B130" s="21" t="s">
        <v>73</v>
      </c>
      <c r="C130" s="21" t="s">
        <v>496</v>
      </c>
      <c r="D130" s="21" t="s">
        <v>36</v>
      </c>
      <c r="E130" s="22">
        <v>373.81990000000002</v>
      </c>
      <c r="F130" s="22">
        <v>373.81990000000002</v>
      </c>
      <c r="G130" s="13">
        <f t="shared" si="1"/>
        <v>100</v>
      </c>
    </row>
    <row r="131" spans="1:7" x14ac:dyDescent="0.25">
      <c r="A131" s="18" t="s">
        <v>37</v>
      </c>
      <c r="B131" s="21" t="s">
        <v>73</v>
      </c>
      <c r="C131" s="21" t="s">
        <v>496</v>
      </c>
      <c r="D131" s="21" t="s">
        <v>38</v>
      </c>
      <c r="E131" s="22">
        <v>1516.6201299999998</v>
      </c>
      <c r="F131" s="22">
        <v>1516.6201299999998</v>
      </c>
      <c r="G131" s="13">
        <f t="shared" si="1"/>
        <v>100</v>
      </c>
    </row>
    <row r="132" spans="1:7" x14ac:dyDescent="0.25">
      <c r="A132" s="18" t="s">
        <v>772</v>
      </c>
      <c r="B132" s="21" t="s">
        <v>73</v>
      </c>
      <c r="C132" s="21" t="s">
        <v>496</v>
      </c>
      <c r="D132" s="21" t="s">
        <v>773</v>
      </c>
      <c r="E132" s="22">
        <v>1516.6201299999998</v>
      </c>
      <c r="F132" s="22">
        <v>1516.6201299999998</v>
      </c>
      <c r="G132" s="13">
        <f t="shared" si="1"/>
        <v>100</v>
      </c>
    </row>
    <row r="133" spans="1:7" x14ac:dyDescent="0.25">
      <c r="A133" s="18" t="s">
        <v>76</v>
      </c>
      <c r="B133" s="21" t="s">
        <v>77</v>
      </c>
      <c r="C133" s="21" t="s">
        <v>5</v>
      </c>
      <c r="D133" s="21" t="s">
        <v>6</v>
      </c>
      <c r="E133" s="22">
        <v>5000</v>
      </c>
      <c r="F133" s="22">
        <v>0</v>
      </c>
      <c r="G133" s="13">
        <f t="shared" si="1"/>
        <v>0</v>
      </c>
    </row>
    <row r="134" spans="1:7" ht="63" x14ac:dyDescent="0.25">
      <c r="A134" s="18" t="s">
        <v>9</v>
      </c>
      <c r="B134" s="21" t="s">
        <v>77</v>
      </c>
      <c r="C134" s="21" t="s">
        <v>10</v>
      </c>
      <c r="D134" s="21" t="s">
        <v>6</v>
      </c>
      <c r="E134" s="22">
        <v>5000</v>
      </c>
      <c r="F134" s="22">
        <v>0</v>
      </c>
      <c r="G134" s="13">
        <f t="shared" si="1"/>
        <v>0</v>
      </c>
    </row>
    <row r="135" spans="1:7" ht="126" x14ac:dyDescent="0.25">
      <c r="A135" s="18" t="s">
        <v>427</v>
      </c>
      <c r="B135" s="21" t="s">
        <v>77</v>
      </c>
      <c r="C135" s="21" t="s">
        <v>11</v>
      </c>
      <c r="D135" s="21" t="s">
        <v>6</v>
      </c>
      <c r="E135" s="22">
        <v>5000</v>
      </c>
      <c r="F135" s="22">
        <v>0</v>
      </c>
      <c r="G135" s="13">
        <f t="shared" si="1"/>
        <v>0</v>
      </c>
    </row>
    <row r="136" spans="1:7" ht="94.5" x14ac:dyDescent="0.25">
      <c r="A136" s="18" t="s">
        <v>78</v>
      </c>
      <c r="B136" s="21" t="s">
        <v>77</v>
      </c>
      <c r="C136" s="21" t="s">
        <v>79</v>
      </c>
      <c r="D136" s="21" t="s">
        <v>6</v>
      </c>
      <c r="E136" s="22">
        <v>5000</v>
      </c>
      <c r="F136" s="22">
        <v>0</v>
      </c>
      <c r="G136" s="13">
        <f t="shared" ref="G136:G194" si="2">F136/E136*100</f>
        <v>0</v>
      </c>
    </row>
    <row r="137" spans="1:7" x14ac:dyDescent="0.25">
      <c r="A137" s="18" t="s">
        <v>37</v>
      </c>
      <c r="B137" s="21" t="s">
        <v>77</v>
      </c>
      <c r="C137" s="21" t="s">
        <v>79</v>
      </c>
      <c r="D137" s="21" t="s">
        <v>38</v>
      </c>
      <c r="E137" s="22">
        <v>5000</v>
      </c>
      <c r="F137" s="22">
        <v>0</v>
      </c>
      <c r="G137" s="13">
        <f t="shared" si="2"/>
        <v>0</v>
      </c>
    </row>
    <row r="138" spans="1:7" x14ac:dyDescent="0.25">
      <c r="A138" s="18" t="s">
        <v>80</v>
      </c>
      <c r="B138" s="21" t="s">
        <v>77</v>
      </c>
      <c r="C138" s="21" t="s">
        <v>79</v>
      </c>
      <c r="D138" s="21" t="s">
        <v>81</v>
      </c>
      <c r="E138" s="22">
        <v>5000</v>
      </c>
      <c r="F138" s="22">
        <v>0</v>
      </c>
      <c r="G138" s="13">
        <f t="shared" si="2"/>
        <v>0</v>
      </c>
    </row>
    <row r="139" spans="1:7" x14ac:dyDescent="0.25">
      <c r="A139" s="18" t="s">
        <v>82</v>
      </c>
      <c r="B139" s="21" t="s">
        <v>83</v>
      </c>
      <c r="C139" s="21" t="s">
        <v>5</v>
      </c>
      <c r="D139" s="21" t="s">
        <v>6</v>
      </c>
      <c r="E139" s="22">
        <v>659293.21398999996</v>
      </c>
      <c r="F139" s="22">
        <v>623684.61086000002</v>
      </c>
      <c r="G139" s="13">
        <f t="shared" si="2"/>
        <v>94.598973207308021</v>
      </c>
    </row>
    <row r="140" spans="1:7" x14ac:dyDescent="0.25">
      <c r="A140" s="18" t="s">
        <v>84</v>
      </c>
      <c r="B140" s="21" t="s">
        <v>83</v>
      </c>
      <c r="C140" s="21" t="s">
        <v>85</v>
      </c>
      <c r="D140" s="21" t="s">
        <v>6</v>
      </c>
      <c r="E140" s="22">
        <v>1362.75091</v>
      </c>
      <c r="F140" s="22">
        <v>1164.8668600000001</v>
      </c>
      <c r="G140" s="13">
        <f t="shared" si="2"/>
        <v>85.479074088455391</v>
      </c>
    </row>
    <row r="141" spans="1:7" ht="47.25" x14ac:dyDescent="0.25">
      <c r="A141" s="18" t="s">
        <v>459</v>
      </c>
      <c r="B141" s="21" t="s">
        <v>83</v>
      </c>
      <c r="C141" s="21" t="s">
        <v>86</v>
      </c>
      <c r="D141" s="21" t="s">
        <v>6</v>
      </c>
      <c r="E141" s="22">
        <v>331.73</v>
      </c>
      <c r="F141" s="22">
        <v>243.50200000000001</v>
      </c>
      <c r="G141" s="13">
        <f t="shared" si="2"/>
        <v>73.403671660687905</v>
      </c>
    </row>
    <row r="142" spans="1:7" ht="82.5" customHeight="1" x14ac:dyDescent="0.25">
      <c r="A142" s="18" t="s">
        <v>460</v>
      </c>
      <c r="B142" s="21" t="s">
        <v>83</v>
      </c>
      <c r="C142" s="21" t="s">
        <v>87</v>
      </c>
      <c r="D142" s="21" t="s">
        <v>6</v>
      </c>
      <c r="E142" s="22">
        <v>185</v>
      </c>
      <c r="F142" s="22">
        <v>100.4</v>
      </c>
      <c r="G142" s="13">
        <f t="shared" si="2"/>
        <v>54.270270270270274</v>
      </c>
    </row>
    <row r="143" spans="1:7" ht="110.25" x14ac:dyDescent="0.25">
      <c r="A143" s="18" t="s">
        <v>461</v>
      </c>
      <c r="B143" s="21" t="s">
        <v>83</v>
      </c>
      <c r="C143" s="21" t="s">
        <v>88</v>
      </c>
      <c r="D143" s="21" t="s">
        <v>6</v>
      </c>
      <c r="E143" s="22">
        <v>185</v>
      </c>
      <c r="F143" s="22">
        <v>100.4</v>
      </c>
      <c r="G143" s="13">
        <f t="shared" si="2"/>
        <v>54.270270270270274</v>
      </c>
    </row>
    <row r="144" spans="1:7" ht="31.5" x14ac:dyDescent="0.25">
      <c r="A144" s="18" t="s">
        <v>545</v>
      </c>
      <c r="B144" s="21" t="s">
        <v>83</v>
      </c>
      <c r="C144" s="21" t="s">
        <v>88</v>
      </c>
      <c r="D144" s="21" t="s">
        <v>31</v>
      </c>
      <c r="E144" s="22">
        <v>185</v>
      </c>
      <c r="F144" s="22">
        <v>100.4</v>
      </c>
      <c r="G144" s="13">
        <f t="shared" si="2"/>
        <v>54.270270270270274</v>
      </c>
    </row>
    <row r="145" spans="1:7" ht="47.25" x14ac:dyDescent="0.25">
      <c r="A145" s="18" t="s">
        <v>32</v>
      </c>
      <c r="B145" s="21" t="s">
        <v>83</v>
      </c>
      <c r="C145" s="21" t="s">
        <v>88</v>
      </c>
      <c r="D145" s="21" t="s">
        <v>33</v>
      </c>
      <c r="E145" s="22">
        <v>185</v>
      </c>
      <c r="F145" s="22">
        <v>100.4</v>
      </c>
      <c r="G145" s="13">
        <f t="shared" si="2"/>
        <v>54.270270270270274</v>
      </c>
    </row>
    <row r="146" spans="1:7" x14ac:dyDescent="0.25">
      <c r="A146" s="18" t="s">
        <v>546</v>
      </c>
      <c r="B146" s="21" t="s">
        <v>83</v>
      </c>
      <c r="C146" s="21" t="s">
        <v>88</v>
      </c>
      <c r="D146" s="21" t="s">
        <v>36</v>
      </c>
      <c r="E146" s="22">
        <v>185</v>
      </c>
      <c r="F146" s="22">
        <v>100.4</v>
      </c>
      <c r="G146" s="13">
        <f t="shared" si="2"/>
        <v>54.270270270270274</v>
      </c>
    </row>
    <row r="147" spans="1:7" ht="110.25" x14ac:dyDescent="0.25">
      <c r="A147" s="18" t="s">
        <v>462</v>
      </c>
      <c r="B147" s="21" t="s">
        <v>83</v>
      </c>
      <c r="C147" s="21" t="s">
        <v>89</v>
      </c>
      <c r="D147" s="21" t="s">
        <v>6</v>
      </c>
      <c r="E147" s="22">
        <v>80</v>
      </c>
      <c r="F147" s="22">
        <v>80</v>
      </c>
      <c r="G147" s="13">
        <f t="shared" si="2"/>
        <v>100</v>
      </c>
    </row>
    <row r="148" spans="1:7" ht="126" x14ac:dyDescent="0.25">
      <c r="A148" s="18" t="s">
        <v>463</v>
      </c>
      <c r="B148" s="21" t="s">
        <v>83</v>
      </c>
      <c r="C148" s="21" t="s">
        <v>90</v>
      </c>
      <c r="D148" s="21" t="s">
        <v>6</v>
      </c>
      <c r="E148" s="22">
        <v>80</v>
      </c>
      <c r="F148" s="22">
        <v>80</v>
      </c>
      <c r="G148" s="13">
        <f t="shared" si="2"/>
        <v>100</v>
      </c>
    </row>
    <row r="149" spans="1:7" ht="47.25" x14ac:dyDescent="0.25">
      <c r="A149" s="18" t="s">
        <v>491</v>
      </c>
      <c r="B149" s="21" t="s">
        <v>83</v>
      </c>
      <c r="C149" s="21" t="s">
        <v>90</v>
      </c>
      <c r="D149" s="21" t="s">
        <v>95</v>
      </c>
      <c r="E149" s="22">
        <v>80</v>
      </c>
      <c r="F149" s="22">
        <v>80</v>
      </c>
      <c r="G149" s="13">
        <f t="shared" si="2"/>
        <v>100</v>
      </c>
    </row>
    <row r="150" spans="1:7" x14ac:dyDescent="0.25">
      <c r="A150" s="18" t="s">
        <v>96</v>
      </c>
      <c r="B150" s="21" t="s">
        <v>83</v>
      </c>
      <c r="C150" s="21" t="s">
        <v>90</v>
      </c>
      <c r="D150" s="21" t="s">
        <v>97</v>
      </c>
      <c r="E150" s="22">
        <v>80</v>
      </c>
      <c r="F150" s="22">
        <v>80</v>
      </c>
      <c r="G150" s="13">
        <f t="shared" si="2"/>
        <v>100</v>
      </c>
    </row>
    <row r="151" spans="1:7" ht="20.25" customHeight="1" x14ac:dyDescent="0.25">
      <c r="A151" s="18" t="s">
        <v>141</v>
      </c>
      <c r="B151" s="21" t="s">
        <v>83</v>
      </c>
      <c r="C151" s="21" t="s">
        <v>90</v>
      </c>
      <c r="D151" s="21" t="s">
        <v>142</v>
      </c>
      <c r="E151" s="22">
        <v>80</v>
      </c>
      <c r="F151" s="22">
        <v>80</v>
      </c>
      <c r="G151" s="13">
        <f t="shared" si="2"/>
        <v>100</v>
      </c>
    </row>
    <row r="152" spans="1:7" ht="110.25" x14ac:dyDescent="0.25">
      <c r="A152" s="18" t="s">
        <v>464</v>
      </c>
      <c r="B152" s="21" t="s">
        <v>83</v>
      </c>
      <c r="C152" s="21" t="s">
        <v>91</v>
      </c>
      <c r="D152" s="21" t="s">
        <v>6</v>
      </c>
      <c r="E152" s="22">
        <v>30</v>
      </c>
      <c r="F152" s="22">
        <v>30</v>
      </c>
      <c r="G152" s="13">
        <f t="shared" si="2"/>
        <v>100</v>
      </c>
    </row>
    <row r="153" spans="1:7" ht="126" x14ac:dyDescent="0.25">
      <c r="A153" s="18" t="s">
        <v>465</v>
      </c>
      <c r="B153" s="21" t="s">
        <v>83</v>
      </c>
      <c r="C153" s="21" t="s">
        <v>92</v>
      </c>
      <c r="D153" s="21" t="s">
        <v>6</v>
      </c>
      <c r="E153" s="22">
        <v>30</v>
      </c>
      <c r="F153" s="22">
        <v>30</v>
      </c>
      <c r="G153" s="13">
        <f t="shared" si="2"/>
        <v>100</v>
      </c>
    </row>
    <row r="154" spans="1:7" ht="47.25" x14ac:dyDescent="0.25">
      <c r="A154" s="18" t="s">
        <v>491</v>
      </c>
      <c r="B154" s="21" t="s">
        <v>83</v>
      </c>
      <c r="C154" s="21" t="s">
        <v>92</v>
      </c>
      <c r="D154" s="21" t="s">
        <v>95</v>
      </c>
      <c r="E154" s="22">
        <v>30</v>
      </c>
      <c r="F154" s="22">
        <v>30</v>
      </c>
      <c r="G154" s="13">
        <f t="shared" si="2"/>
        <v>100</v>
      </c>
    </row>
    <row r="155" spans="1:7" x14ac:dyDescent="0.25">
      <c r="A155" s="18" t="s">
        <v>96</v>
      </c>
      <c r="B155" s="21" t="s">
        <v>83</v>
      </c>
      <c r="C155" s="21" t="s">
        <v>92</v>
      </c>
      <c r="D155" s="21" t="s">
        <v>97</v>
      </c>
      <c r="E155" s="22">
        <v>30</v>
      </c>
      <c r="F155" s="22">
        <v>30</v>
      </c>
      <c r="G155" s="13">
        <f t="shared" si="2"/>
        <v>100</v>
      </c>
    </row>
    <row r="156" spans="1:7" ht="19.5" customHeight="1" x14ac:dyDescent="0.25">
      <c r="A156" s="18" t="s">
        <v>141</v>
      </c>
      <c r="B156" s="21" t="s">
        <v>83</v>
      </c>
      <c r="C156" s="21" t="s">
        <v>92</v>
      </c>
      <c r="D156" s="21" t="s">
        <v>142</v>
      </c>
      <c r="E156" s="22">
        <v>30</v>
      </c>
      <c r="F156" s="22">
        <v>30</v>
      </c>
      <c r="G156" s="13">
        <f t="shared" si="2"/>
        <v>100</v>
      </c>
    </row>
    <row r="157" spans="1:7" ht="128.25" customHeight="1" x14ac:dyDescent="0.25">
      <c r="A157" s="18" t="s">
        <v>466</v>
      </c>
      <c r="B157" s="21" t="s">
        <v>83</v>
      </c>
      <c r="C157" s="21" t="s">
        <v>93</v>
      </c>
      <c r="D157" s="21" t="s">
        <v>6</v>
      </c>
      <c r="E157" s="22">
        <v>36.729999999999997</v>
      </c>
      <c r="F157" s="22">
        <v>33.101999999999997</v>
      </c>
      <c r="G157" s="13">
        <f t="shared" si="2"/>
        <v>90.122515654778113</v>
      </c>
    </row>
    <row r="158" spans="1:7" ht="161.25" customHeight="1" x14ac:dyDescent="0.25">
      <c r="A158" s="18" t="s">
        <v>467</v>
      </c>
      <c r="B158" s="21" t="s">
        <v>83</v>
      </c>
      <c r="C158" s="21" t="s">
        <v>94</v>
      </c>
      <c r="D158" s="21" t="s">
        <v>6</v>
      </c>
      <c r="E158" s="22">
        <v>36.729999999999997</v>
      </c>
      <c r="F158" s="22">
        <v>33.101999999999997</v>
      </c>
      <c r="G158" s="13">
        <f t="shared" si="2"/>
        <v>90.122515654778113</v>
      </c>
    </row>
    <row r="159" spans="1:7" ht="31.5" x14ac:dyDescent="0.25">
      <c r="A159" s="18" t="s">
        <v>545</v>
      </c>
      <c r="B159" s="21" t="s">
        <v>83</v>
      </c>
      <c r="C159" s="21" t="s">
        <v>94</v>
      </c>
      <c r="D159" s="21" t="s">
        <v>31</v>
      </c>
      <c r="E159" s="22">
        <v>36.729999999999997</v>
      </c>
      <c r="F159" s="22">
        <v>33.101999999999997</v>
      </c>
      <c r="G159" s="13">
        <f t="shared" si="2"/>
        <v>90.122515654778113</v>
      </c>
    </row>
    <row r="160" spans="1:7" ht="47.25" x14ac:dyDescent="0.25">
      <c r="A160" s="18" t="s">
        <v>32</v>
      </c>
      <c r="B160" s="21" t="s">
        <v>83</v>
      </c>
      <c r="C160" s="21" t="s">
        <v>94</v>
      </c>
      <c r="D160" s="21" t="s">
        <v>33</v>
      </c>
      <c r="E160" s="22">
        <v>36.729999999999997</v>
      </c>
      <c r="F160" s="22">
        <v>33.101999999999997</v>
      </c>
      <c r="G160" s="13">
        <f t="shared" si="2"/>
        <v>90.122515654778113</v>
      </c>
    </row>
    <row r="161" spans="1:7" x14ac:dyDescent="0.25">
      <c r="A161" s="18" t="s">
        <v>546</v>
      </c>
      <c r="B161" s="21" t="s">
        <v>83</v>
      </c>
      <c r="C161" s="21" t="s">
        <v>94</v>
      </c>
      <c r="D161" s="21" t="s">
        <v>36</v>
      </c>
      <c r="E161" s="22">
        <v>36.729999999999997</v>
      </c>
      <c r="F161" s="22">
        <v>33.101999999999997</v>
      </c>
      <c r="G161" s="13">
        <f t="shared" si="2"/>
        <v>90.122515654778113</v>
      </c>
    </row>
    <row r="162" spans="1:7" ht="63" x14ac:dyDescent="0.25">
      <c r="A162" s="18" t="s">
        <v>774</v>
      </c>
      <c r="B162" s="21" t="s">
        <v>83</v>
      </c>
      <c r="C162" s="21" t="s">
        <v>775</v>
      </c>
      <c r="D162" s="21" t="s">
        <v>6</v>
      </c>
      <c r="E162" s="22">
        <v>100</v>
      </c>
      <c r="F162" s="22">
        <v>37.9</v>
      </c>
      <c r="G162" s="13">
        <f t="shared" si="2"/>
        <v>37.9</v>
      </c>
    </row>
    <row r="163" spans="1:7" ht="78.75" x14ac:dyDescent="0.25">
      <c r="A163" s="18" t="s">
        <v>776</v>
      </c>
      <c r="B163" s="21" t="s">
        <v>83</v>
      </c>
      <c r="C163" s="21" t="s">
        <v>777</v>
      </c>
      <c r="D163" s="21" t="s">
        <v>6</v>
      </c>
      <c r="E163" s="22">
        <v>100</v>
      </c>
      <c r="F163" s="22">
        <v>37.9</v>
      </c>
      <c r="G163" s="13">
        <f t="shared" si="2"/>
        <v>37.9</v>
      </c>
    </row>
    <row r="164" spans="1:7" ht="141.75" x14ac:dyDescent="0.25">
      <c r="A164" s="18" t="s">
        <v>778</v>
      </c>
      <c r="B164" s="21" t="s">
        <v>83</v>
      </c>
      <c r="C164" s="21" t="s">
        <v>779</v>
      </c>
      <c r="D164" s="21" t="s">
        <v>6</v>
      </c>
      <c r="E164" s="22">
        <v>100</v>
      </c>
      <c r="F164" s="22">
        <v>37.9</v>
      </c>
      <c r="G164" s="13">
        <f t="shared" si="2"/>
        <v>37.9</v>
      </c>
    </row>
    <row r="165" spans="1:7" ht="31.5" x14ac:dyDescent="0.25">
      <c r="A165" s="18" t="s">
        <v>545</v>
      </c>
      <c r="B165" s="21" t="s">
        <v>83</v>
      </c>
      <c r="C165" s="21" t="s">
        <v>779</v>
      </c>
      <c r="D165" s="21" t="s">
        <v>31</v>
      </c>
      <c r="E165" s="22">
        <v>100</v>
      </c>
      <c r="F165" s="22">
        <v>37.9</v>
      </c>
      <c r="G165" s="13">
        <f t="shared" si="2"/>
        <v>37.9</v>
      </c>
    </row>
    <row r="166" spans="1:7" ht="47.25" x14ac:dyDescent="0.25">
      <c r="A166" s="18" t="s">
        <v>32</v>
      </c>
      <c r="B166" s="21" t="s">
        <v>83</v>
      </c>
      <c r="C166" s="21" t="s">
        <v>779</v>
      </c>
      <c r="D166" s="21" t="s">
        <v>33</v>
      </c>
      <c r="E166" s="22">
        <v>100</v>
      </c>
      <c r="F166" s="22">
        <v>37.9</v>
      </c>
      <c r="G166" s="13">
        <f t="shared" si="2"/>
        <v>37.9</v>
      </c>
    </row>
    <row r="167" spans="1:7" x14ac:dyDescent="0.25">
      <c r="A167" s="18" t="s">
        <v>546</v>
      </c>
      <c r="B167" s="21" t="s">
        <v>83</v>
      </c>
      <c r="C167" s="21" t="s">
        <v>779</v>
      </c>
      <c r="D167" s="21" t="s">
        <v>36</v>
      </c>
      <c r="E167" s="22">
        <v>100</v>
      </c>
      <c r="F167" s="22">
        <v>37.9</v>
      </c>
      <c r="G167" s="13">
        <f t="shared" si="2"/>
        <v>37.9</v>
      </c>
    </row>
    <row r="168" spans="1:7" ht="47.25" x14ac:dyDescent="0.25">
      <c r="A168" s="18" t="s">
        <v>547</v>
      </c>
      <c r="B168" s="21" t="s">
        <v>83</v>
      </c>
      <c r="C168" s="21" t="s">
        <v>435</v>
      </c>
      <c r="D168" s="21" t="s">
        <v>6</v>
      </c>
      <c r="E168" s="22">
        <v>931.02091000000007</v>
      </c>
      <c r="F168" s="22">
        <v>883.46485999999993</v>
      </c>
      <c r="G168" s="13">
        <f t="shared" si="2"/>
        <v>94.892053498562106</v>
      </c>
    </row>
    <row r="169" spans="1:7" ht="142.5" customHeight="1" x14ac:dyDescent="0.25">
      <c r="A169" s="18" t="s">
        <v>548</v>
      </c>
      <c r="B169" s="21" t="s">
        <v>83</v>
      </c>
      <c r="C169" s="21" t="s">
        <v>436</v>
      </c>
      <c r="D169" s="21" t="s">
        <v>6</v>
      </c>
      <c r="E169" s="22">
        <v>285</v>
      </c>
      <c r="F169" s="22">
        <v>271.91500000000002</v>
      </c>
      <c r="G169" s="13">
        <f t="shared" si="2"/>
        <v>95.408771929824567</v>
      </c>
    </row>
    <row r="170" spans="1:7" ht="239.25" customHeight="1" x14ac:dyDescent="0.25">
      <c r="A170" s="18" t="s">
        <v>780</v>
      </c>
      <c r="B170" s="21" t="s">
        <v>83</v>
      </c>
      <c r="C170" s="21" t="s">
        <v>437</v>
      </c>
      <c r="D170" s="21" t="s">
        <v>6</v>
      </c>
      <c r="E170" s="22">
        <v>285</v>
      </c>
      <c r="F170" s="22">
        <v>271.91500000000002</v>
      </c>
      <c r="G170" s="13">
        <f t="shared" si="2"/>
        <v>95.408771929824567</v>
      </c>
    </row>
    <row r="171" spans="1:7" ht="31.5" x14ac:dyDescent="0.25">
      <c r="A171" s="18" t="s">
        <v>545</v>
      </c>
      <c r="B171" s="21" t="s">
        <v>83</v>
      </c>
      <c r="C171" s="21" t="s">
        <v>437</v>
      </c>
      <c r="D171" s="21" t="s">
        <v>31</v>
      </c>
      <c r="E171" s="22">
        <v>285</v>
      </c>
      <c r="F171" s="22">
        <v>271.91500000000002</v>
      </c>
      <c r="G171" s="13">
        <f t="shared" si="2"/>
        <v>95.408771929824567</v>
      </c>
    </row>
    <row r="172" spans="1:7" ht="47.25" x14ac:dyDescent="0.25">
      <c r="A172" s="18" t="s">
        <v>32</v>
      </c>
      <c r="B172" s="21" t="s">
        <v>83</v>
      </c>
      <c r="C172" s="21" t="s">
        <v>437</v>
      </c>
      <c r="D172" s="21" t="s">
        <v>33</v>
      </c>
      <c r="E172" s="22">
        <v>285</v>
      </c>
      <c r="F172" s="22">
        <v>271.91500000000002</v>
      </c>
      <c r="G172" s="13">
        <f t="shared" si="2"/>
        <v>95.408771929824567</v>
      </c>
    </row>
    <row r="173" spans="1:7" x14ac:dyDescent="0.25">
      <c r="A173" s="18" t="s">
        <v>546</v>
      </c>
      <c r="B173" s="21" t="s">
        <v>83</v>
      </c>
      <c r="C173" s="21" t="s">
        <v>437</v>
      </c>
      <c r="D173" s="21" t="s">
        <v>36</v>
      </c>
      <c r="E173" s="22">
        <v>285</v>
      </c>
      <c r="F173" s="22">
        <v>271.91500000000002</v>
      </c>
      <c r="G173" s="13">
        <f t="shared" si="2"/>
        <v>95.408771929824567</v>
      </c>
    </row>
    <row r="174" spans="1:7" ht="94.5" x14ac:dyDescent="0.25">
      <c r="A174" s="18" t="s">
        <v>781</v>
      </c>
      <c r="B174" s="21" t="s">
        <v>83</v>
      </c>
      <c r="C174" s="21" t="s">
        <v>782</v>
      </c>
      <c r="D174" s="21" t="s">
        <v>6</v>
      </c>
      <c r="E174" s="22">
        <v>16.224</v>
      </c>
      <c r="F174" s="22">
        <v>0</v>
      </c>
      <c r="G174" s="13">
        <f t="shared" si="2"/>
        <v>0</v>
      </c>
    </row>
    <row r="175" spans="1:7" ht="126" x14ac:dyDescent="0.25">
      <c r="A175" s="18" t="s">
        <v>783</v>
      </c>
      <c r="B175" s="21" t="s">
        <v>83</v>
      </c>
      <c r="C175" s="21" t="s">
        <v>784</v>
      </c>
      <c r="D175" s="21" t="s">
        <v>6</v>
      </c>
      <c r="E175" s="22">
        <v>16.224</v>
      </c>
      <c r="F175" s="22">
        <v>0</v>
      </c>
      <c r="G175" s="13">
        <f t="shared" si="2"/>
        <v>0</v>
      </c>
    </row>
    <row r="176" spans="1:7" ht="31.5" x14ac:dyDescent="0.25">
      <c r="A176" s="18" t="s">
        <v>545</v>
      </c>
      <c r="B176" s="21" t="s">
        <v>83</v>
      </c>
      <c r="C176" s="21" t="s">
        <v>784</v>
      </c>
      <c r="D176" s="21" t="s">
        <v>31</v>
      </c>
      <c r="E176" s="22">
        <v>16.224</v>
      </c>
      <c r="F176" s="22">
        <v>0</v>
      </c>
      <c r="G176" s="13">
        <f t="shared" si="2"/>
        <v>0</v>
      </c>
    </row>
    <row r="177" spans="1:7" ht="47.25" x14ac:dyDescent="0.25">
      <c r="A177" s="18" t="s">
        <v>32</v>
      </c>
      <c r="B177" s="21" t="s">
        <v>83</v>
      </c>
      <c r="C177" s="21" t="s">
        <v>784</v>
      </c>
      <c r="D177" s="21" t="s">
        <v>33</v>
      </c>
      <c r="E177" s="22">
        <v>16.224</v>
      </c>
      <c r="F177" s="22">
        <v>0</v>
      </c>
      <c r="G177" s="13">
        <f t="shared" si="2"/>
        <v>0</v>
      </c>
    </row>
    <row r="178" spans="1:7" x14ac:dyDescent="0.25">
      <c r="A178" s="18" t="s">
        <v>546</v>
      </c>
      <c r="B178" s="21" t="s">
        <v>83</v>
      </c>
      <c r="C178" s="21" t="s">
        <v>784</v>
      </c>
      <c r="D178" s="21" t="s">
        <v>36</v>
      </c>
      <c r="E178" s="22">
        <v>16.224</v>
      </c>
      <c r="F178" s="22">
        <v>0</v>
      </c>
      <c r="G178" s="13">
        <f t="shared" si="2"/>
        <v>0</v>
      </c>
    </row>
    <row r="179" spans="1:7" ht="94.5" x14ac:dyDescent="0.25">
      <c r="A179" s="18" t="s">
        <v>549</v>
      </c>
      <c r="B179" s="21" t="s">
        <v>83</v>
      </c>
      <c r="C179" s="21" t="s">
        <v>438</v>
      </c>
      <c r="D179" s="21" t="s">
        <v>6</v>
      </c>
      <c r="E179" s="22">
        <v>629.79691000000003</v>
      </c>
      <c r="F179" s="22">
        <v>611.54985999999997</v>
      </c>
      <c r="G179" s="13">
        <f t="shared" si="2"/>
        <v>97.102708871658322</v>
      </c>
    </row>
    <row r="180" spans="1:7" ht="110.25" x14ac:dyDescent="0.25">
      <c r="A180" s="18" t="s">
        <v>785</v>
      </c>
      <c r="B180" s="21" t="s">
        <v>83</v>
      </c>
      <c r="C180" s="21" t="s">
        <v>439</v>
      </c>
      <c r="D180" s="21" t="s">
        <v>6</v>
      </c>
      <c r="E180" s="22">
        <v>629.79691000000003</v>
      </c>
      <c r="F180" s="22">
        <v>611.54985999999997</v>
      </c>
      <c r="G180" s="13">
        <f t="shared" si="2"/>
        <v>97.102708871658322</v>
      </c>
    </row>
    <row r="181" spans="1:7" ht="31.5" x14ac:dyDescent="0.25">
      <c r="A181" s="18" t="s">
        <v>545</v>
      </c>
      <c r="B181" s="21" t="s">
        <v>83</v>
      </c>
      <c r="C181" s="21" t="s">
        <v>439</v>
      </c>
      <c r="D181" s="21" t="s">
        <v>31</v>
      </c>
      <c r="E181" s="22">
        <v>629.79691000000003</v>
      </c>
      <c r="F181" s="22">
        <v>611.54985999999997</v>
      </c>
      <c r="G181" s="13">
        <f t="shared" si="2"/>
        <v>97.102708871658322</v>
      </c>
    </row>
    <row r="182" spans="1:7" ht="47.25" x14ac:dyDescent="0.25">
      <c r="A182" s="18" t="s">
        <v>32</v>
      </c>
      <c r="B182" s="21" t="s">
        <v>83</v>
      </c>
      <c r="C182" s="21" t="s">
        <v>439</v>
      </c>
      <c r="D182" s="21" t="s">
        <v>33</v>
      </c>
      <c r="E182" s="22">
        <v>629.79691000000003</v>
      </c>
      <c r="F182" s="22">
        <v>611.54985999999997</v>
      </c>
      <c r="G182" s="13">
        <f t="shared" si="2"/>
        <v>97.102708871658322</v>
      </c>
    </row>
    <row r="183" spans="1:7" x14ac:dyDescent="0.25">
      <c r="A183" s="18" t="s">
        <v>546</v>
      </c>
      <c r="B183" s="21" t="s">
        <v>83</v>
      </c>
      <c r="C183" s="21" t="s">
        <v>439</v>
      </c>
      <c r="D183" s="21" t="s">
        <v>36</v>
      </c>
      <c r="E183" s="22">
        <v>629.79691000000003</v>
      </c>
      <c r="F183" s="22">
        <v>611.54985999999997</v>
      </c>
      <c r="G183" s="13">
        <f t="shared" si="2"/>
        <v>97.102708871658322</v>
      </c>
    </row>
    <row r="184" spans="1:7" ht="31.5" x14ac:dyDescent="0.25">
      <c r="A184" s="18" t="s">
        <v>100</v>
      </c>
      <c r="B184" s="21" t="s">
        <v>83</v>
      </c>
      <c r="C184" s="21" t="s">
        <v>101</v>
      </c>
      <c r="D184" s="21" t="s">
        <v>6</v>
      </c>
      <c r="E184" s="22">
        <v>115200.65431999999</v>
      </c>
      <c r="F184" s="22">
        <v>114454.38256999999</v>
      </c>
      <c r="G184" s="13">
        <f t="shared" si="2"/>
        <v>99.352198340881785</v>
      </c>
    </row>
    <row r="185" spans="1:7" ht="47.25" x14ac:dyDescent="0.25">
      <c r="A185" s="18" t="s">
        <v>102</v>
      </c>
      <c r="B185" s="21" t="s">
        <v>83</v>
      </c>
      <c r="C185" s="21" t="s">
        <v>103</v>
      </c>
      <c r="D185" s="21" t="s">
        <v>6</v>
      </c>
      <c r="E185" s="22">
        <v>651</v>
      </c>
      <c r="F185" s="22">
        <v>648.14075000000003</v>
      </c>
      <c r="G185" s="13">
        <f t="shared" si="2"/>
        <v>99.560791090629806</v>
      </c>
    </row>
    <row r="186" spans="1:7" ht="80.25" customHeight="1" x14ac:dyDescent="0.25">
      <c r="A186" s="18" t="s">
        <v>786</v>
      </c>
      <c r="B186" s="21" t="s">
        <v>83</v>
      </c>
      <c r="C186" s="21" t="s">
        <v>104</v>
      </c>
      <c r="D186" s="21" t="s">
        <v>6</v>
      </c>
      <c r="E186" s="22">
        <v>50</v>
      </c>
      <c r="F186" s="22">
        <v>49.6965</v>
      </c>
      <c r="G186" s="13">
        <f t="shared" si="2"/>
        <v>99.393000000000001</v>
      </c>
    </row>
    <row r="187" spans="1:7" ht="111" customHeight="1" x14ac:dyDescent="0.25">
      <c r="A187" s="18" t="s">
        <v>550</v>
      </c>
      <c r="B187" s="21" t="s">
        <v>83</v>
      </c>
      <c r="C187" s="21" t="s">
        <v>105</v>
      </c>
      <c r="D187" s="21" t="s">
        <v>6</v>
      </c>
      <c r="E187" s="22">
        <v>50</v>
      </c>
      <c r="F187" s="22">
        <v>49.6965</v>
      </c>
      <c r="G187" s="13">
        <f t="shared" si="2"/>
        <v>99.393000000000001</v>
      </c>
    </row>
    <row r="188" spans="1:7" ht="31.5" x14ac:dyDescent="0.25">
      <c r="A188" s="18" t="s">
        <v>545</v>
      </c>
      <c r="B188" s="21" t="s">
        <v>83</v>
      </c>
      <c r="C188" s="21" t="s">
        <v>105</v>
      </c>
      <c r="D188" s="21" t="s">
        <v>31</v>
      </c>
      <c r="E188" s="22">
        <v>50</v>
      </c>
      <c r="F188" s="22">
        <v>49.6965</v>
      </c>
      <c r="G188" s="13">
        <f t="shared" si="2"/>
        <v>99.393000000000001</v>
      </c>
    </row>
    <row r="189" spans="1:7" ht="47.25" x14ac:dyDescent="0.25">
      <c r="A189" s="18" t="s">
        <v>32</v>
      </c>
      <c r="B189" s="21" t="s">
        <v>83</v>
      </c>
      <c r="C189" s="21" t="s">
        <v>105</v>
      </c>
      <c r="D189" s="21" t="s">
        <v>33</v>
      </c>
      <c r="E189" s="22">
        <v>50</v>
      </c>
      <c r="F189" s="22">
        <v>49.6965</v>
      </c>
      <c r="G189" s="13">
        <f t="shared" si="2"/>
        <v>99.393000000000001</v>
      </c>
    </row>
    <row r="190" spans="1:7" x14ac:dyDescent="0.25">
      <c r="A190" s="18" t="s">
        <v>546</v>
      </c>
      <c r="B190" s="21" t="s">
        <v>83</v>
      </c>
      <c r="C190" s="21" t="s">
        <v>105</v>
      </c>
      <c r="D190" s="21" t="s">
        <v>36</v>
      </c>
      <c r="E190" s="22">
        <v>50</v>
      </c>
      <c r="F190" s="22">
        <v>49.6965</v>
      </c>
      <c r="G190" s="13">
        <f t="shared" si="2"/>
        <v>99.393000000000001</v>
      </c>
    </row>
    <row r="191" spans="1:7" ht="78.75" x14ac:dyDescent="0.25">
      <c r="A191" s="18" t="s">
        <v>106</v>
      </c>
      <c r="B191" s="21" t="s">
        <v>83</v>
      </c>
      <c r="C191" s="21" t="s">
        <v>107</v>
      </c>
      <c r="D191" s="21" t="s">
        <v>6</v>
      </c>
      <c r="E191" s="22">
        <v>601</v>
      </c>
      <c r="F191" s="22">
        <v>598.44425000000001</v>
      </c>
      <c r="G191" s="13">
        <f t="shared" si="2"/>
        <v>99.574750415973384</v>
      </c>
    </row>
    <row r="192" spans="1:7" ht="126" x14ac:dyDescent="0.25">
      <c r="A192" s="18" t="s">
        <v>428</v>
      </c>
      <c r="B192" s="21" t="s">
        <v>83</v>
      </c>
      <c r="C192" s="21" t="s">
        <v>108</v>
      </c>
      <c r="D192" s="21" t="s">
        <v>6</v>
      </c>
      <c r="E192" s="22">
        <v>601</v>
      </c>
      <c r="F192" s="22">
        <v>598.44425000000001</v>
      </c>
      <c r="G192" s="13">
        <f t="shared" si="2"/>
        <v>99.574750415973384</v>
      </c>
    </row>
    <row r="193" spans="1:7" ht="31.5" x14ac:dyDescent="0.25">
      <c r="A193" s="18" t="s">
        <v>545</v>
      </c>
      <c r="B193" s="21" t="s">
        <v>83</v>
      </c>
      <c r="C193" s="21" t="s">
        <v>108</v>
      </c>
      <c r="D193" s="21" t="s">
        <v>31</v>
      </c>
      <c r="E193" s="22">
        <v>601</v>
      </c>
      <c r="F193" s="22">
        <v>598.44425000000001</v>
      </c>
      <c r="G193" s="13">
        <f t="shared" si="2"/>
        <v>99.574750415973384</v>
      </c>
    </row>
    <row r="194" spans="1:7" ht="47.25" x14ac:dyDescent="0.25">
      <c r="A194" s="18" t="s">
        <v>32</v>
      </c>
      <c r="B194" s="21" t="s">
        <v>83</v>
      </c>
      <c r="C194" s="21" t="s">
        <v>108</v>
      </c>
      <c r="D194" s="21" t="s">
        <v>33</v>
      </c>
      <c r="E194" s="22">
        <v>601</v>
      </c>
      <c r="F194" s="22">
        <v>598.44425000000001</v>
      </c>
      <c r="G194" s="13">
        <f t="shared" si="2"/>
        <v>99.574750415973384</v>
      </c>
    </row>
    <row r="195" spans="1:7" x14ac:dyDescent="0.25">
      <c r="A195" s="18" t="s">
        <v>546</v>
      </c>
      <c r="B195" s="21" t="s">
        <v>83</v>
      </c>
      <c r="C195" s="21" t="s">
        <v>108</v>
      </c>
      <c r="D195" s="21" t="s">
        <v>36</v>
      </c>
      <c r="E195" s="22">
        <v>601</v>
      </c>
      <c r="F195" s="22">
        <v>598.44425000000001</v>
      </c>
      <c r="G195" s="13">
        <f t="shared" ref="G195:G245" si="3">F195/E195*100</f>
        <v>99.574750415973384</v>
      </c>
    </row>
    <row r="196" spans="1:7" ht="63" x14ac:dyDescent="0.25">
      <c r="A196" s="18" t="s">
        <v>109</v>
      </c>
      <c r="B196" s="21" t="s">
        <v>83</v>
      </c>
      <c r="C196" s="21" t="s">
        <v>110</v>
      </c>
      <c r="D196" s="21" t="s">
        <v>6</v>
      </c>
      <c r="E196" s="22">
        <v>280</v>
      </c>
      <c r="F196" s="22">
        <v>257.2</v>
      </c>
      <c r="G196" s="13">
        <f t="shared" si="3"/>
        <v>91.857142857142847</v>
      </c>
    </row>
    <row r="197" spans="1:7" ht="78.75" x14ac:dyDescent="0.25">
      <c r="A197" s="18" t="s">
        <v>551</v>
      </c>
      <c r="B197" s="21" t="s">
        <v>83</v>
      </c>
      <c r="C197" s="21" t="s">
        <v>111</v>
      </c>
      <c r="D197" s="21" t="s">
        <v>6</v>
      </c>
      <c r="E197" s="22">
        <v>80</v>
      </c>
      <c r="F197" s="22">
        <v>78.900000000000006</v>
      </c>
      <c r="G197" s="13">
        <f t="shared" si="3"/>
        <v>98.625</v>
      </c>
    </row>
    <row r="198" spans="1:7" ht="110.25" x14ac:dyDescent="0.25">
      <c r="A198" s="18" t="s">
        <v>552</v>
      </c>
      <c r="B198" s="21" t="s">
        <v>83</v>
      </c>
      <c r="C198" s="21" t="s">
        <v>112</v>
      </c>
      <c r="D198" s="21" t="s">
        <v>6</v>
      </c>
      <c r="E198" s="22">
        <v>80</v>
      </c>
      <c r="F198" s="22">
        <v>78.900000000000006</v>
      </c>
      <c r="G198" s="13">
        <f t="shared" si="3"/>
        <v>98.625</v>
      </c>
    </row>
    <row r="199" spans="1:7" ht="31.5" x14ac:dyDescent="0.25">
      <c r="A199" s="18" t="s">
        <v>545</v>
      </c>
      <c r="B199" s="21" t="s">
        <v>83</v>
      </c>
      <c r="C199" s="21" t="s">
        <v>112</v>
      </c>
      <c r="D199" s="21" t="s">
        <v>31</v>
      </c>
      <c r="E199" s="22">
        <v>80</v>
      </c>
      <c r="F199" s="22">
        <v>78.900000000000006</v>
      </c>
      <c r="G199" s="13">
        <f t="shared" si="3"/>
        <v>98.625</v>
      </c>
    </row>
    <row r="200" spans="1:7" ht="47.25" x14ac:dyDescent="0.25">
      <c r="A200" s="18" t="s">
        <v>32</v>
      </c>
      <c r="B200" s="21" t="s">
        <v>83</v>
      </c>
      <c r="C200" s="21" t="s">
        <v>112</v>
      </c>
      <c r="D200" s="21" t="s">
        <v>33</v>
      </c>
      <c r="E200" s="22">
        <v>80</v>
      </c>
      <c r="F200" s="22">
        <v>78.900000000000006</v>
      </c>
      <c r="G200" s="13">
        <f t="shared" si="3"/>
        <v>98.625</v>
      </c>
    </row>
    <row r="201" spans="1:7" x14ac:dyDescent="0.25">
      <c r="A201" s="18" t="s">
        <v>546</v>
      </c>
      <c r="B201" s="21" t="s">
        <v>83</v>
      </c>
      <c r="C201" s="21" t="s">
        <v>112</v>
      </c>
      <c r="D201" s="21" t="s">
        <v>36</v>
      </c>
      <c r="E201" s="22">
        <v>80</v>
      </c>
      <c r="F201" s="22">
        <v>78.900000000000006</v>
      </c>
      <c r="G201" s="13">
        <f t="shared" si="3"/>
        <v>98.625</v>
      </c>
    </row>
    <row r="202" spans="1:7" ht="94.5" x14ac:dyDescent="0.25">
      <c r="A202" s="18" t="s">
        <v>113</v>
      </c>
      <c r="B202" s="21" t="s">
        <v>83</v>
      </c>
      <c r="C202" s="21" t="s">
        <v>114</v>
      </c>
      <c r="D202" s="21" t="s">
        <v>6</v>
      </c>
      <c r="E202" s="22">
        <v>130</v>
      </c>
      <c r="F202" s="22">
        <v>129.30000000000001</v>
      </c>
      <c r="G202" s="13">
        <f t="shared" si="3"/>
        <v>99.461538461538467</v>
      </c>
    </row>
    <row r="203" spans="1:7" ht="126" x14ac:dyDescent="0.25">
      <c r="A203" s="18" t="s">
        <v>553</v>
      </c>
      <c r="B203" s="21" t="s">
        <v>83</v>
      </c>
      <c r="C203" s="21" t="s">
        <v>115</v>
      </c>
      <c r="D203" s="21" t="s">
        <v>6</v>
      </c>
      <c r="E203" s="22">
        <v>130</v>
      </c>
      <c r="F203" s="22">
        <v>129.30000000000001</v>
      </c>
      <c r="G203" s="13">
        <f t="shared" si="3"/>
        <v>99.461538461538467</v>
      </c>
    </row>
    <row r="204" spans="1:7" ht="31.5" x14ac:dyDescent="0.25">
      <c r="A204" s="18" t="s">
        <v>545</v>
      </c>
      <c r="B204" s="21" t="s">
        <v>83</v>
      </c>
      <c r="C204" s="21" t="s">
        <v>115</v>
      </c>
      <c r="D204" s="21" t="s">
        <v>31</v>
      </c>
      <c r="E204" s="22">
        <v>130</v>
      </c>
      <c r="F204" s="22">
        <v>129.30000000000001</v>
      </c>
      <c r="G204" s="13">
        <f t="shared" si="3"/>
        <v>99.461538461538467</v>
      </c>
    </row>
    <row r="205" spans="1:7" ht="47.25" x14ac:dyDescent="0.25">
      <c r="A205" s="18" t="s">
        <v>32</v>
      </c>
      <c r="B205" s="21" t="s">
        <v>83</v>
      </c>
      <c r="C205" s="21" t="s">
        <v>115</v>
      </c>
      <c r="D205" s="21" t="s">
        <v>33</v>
      </c>
      <c r="E205" s="22">
        <v>130</v>
      </c>
      <c r="F205" s="22">
        <v>129.30000000000001</v>
      </c>
      <c r="G205" s="13">
        <f t="shared" si="3"/>
        <v>99.461538461538467</v>
      </c>
    </row>
    <row r="206" spans="1:7" x14ac:dyDescent="0.25">
      <c r="A206" s="18" t="s">
        <v>546</v>
      </c>
      <c r="B206" s="21" t="s">
        <v>83</v>
      </c>
      <c r="C206" s="21" t="s">
        <v>115</v>
      </c>
      <c r="D206" s="21" t="s">
        <v>36</v>
      </c>
      <c r="E206" s="22">
        <v>130</v>
      </c>
      <c r="F206" s="22">
        <v>129.30000000000001</v>
      </c>
      <c r="G206" s="13">
        <f t="shared" si="3"/>
        <v>99.461538461538467</v>
      </c>
    </row>
    <row r="207" spans="1:7" ht="94.5" x14ac:dyDescent="0.25">
      <c r="A207" s="18" t="s">
        <v>468</v>
      </c>
      <c r="B207" s="21" t="s">
        <v>83</v>
      </c>
      <c r="C207" s="21" t="s">
        <v>116</v>
      </c>
      <c r="D207" s="21" t="s">
        <v>6</v>
      </c>
      <c r="E207" s="22">
        <v>70</v>
      </c>
      <c r="F207" s="22">
        <v>49</v>
      </c>
      <c r="G207" s="13">
        <f t="shared" si="3"/>
        <v>70</v>
      </c>
    </row>
    <row r="208" spans="1:7" ht="126" x14ac:dyDescent="0.25">
      <c r="A208" s="18" t="s">
        <v>469</v>
      </c>
      <c r="B208" s="21" t="s">
        <v>83</v>
      </c>
      <c r="C208" s="21" t="s">
        <v>117</v>
      </c>
      <c r="D208" s="21" t="s">
        <v>6</v>
      </c>
      <c r="E208" s="22">
        <v>70</v>
      </c>
      <c r="F208" s="22">
        <v>49</v>
      </c>
      <c r="G208" s="13">
        <f t="shared" si="3"/>
        <v>70</v>
      </c>
    </row>
    <row r="209" spans="1:7" ht="31.5" x14ac:dyDescent="0.25">
      <c r="A209" s="18" t="s">
        <v>545</v>
      </c>
      <c r="B209" s="21" t="s">
        <v>83</v>
      </c>
      <c r="C209" s="21" t="s">
        <v>117</v>
      </c>
      <c r="D209" s="21" t="s">
        <v>31</v>
      </c>
      <c r="E209" s="22">
        <v>70</v>
      </c>
      <c r="F209" s="22">
        <v>49</v>
      </c>
      <c r="G209" s="13">
        <f t="shared" si="3"/>
        <v>70</v>
      </c>
    </row>
    <row r="210" spans="1:7" ht="47.25" x14ac:dyDescent="0.25">
      <c r="A210" s="18" t="s">
        <v>32</v>
      </c>
      <c r="B210" s="21" t="s">
        <v>83</v>
      </c>
      <c r="C210" s="21" t="s">
        <v>117</v>
      </c>
      <c r="D210" s="21" t="s">
        <v>33</v>
      </c>
      <c r="E210" s="22">
        <v>70</v>
      </c>
      <c r="F210" s="22">
        <v>49</v>
      </c>
      <c r="G210" s="13">
        <f t="shared" si="3"/>
        <v>70</v>
      </c>
    </row>
    <row r="211" spans="1:7" x14ac:dyDescent="0.25">
      <c r="A211" s="18" t="s">
        <v>546</v>
      </c>
      <c r="B211" s="21" t="s">
        <v>83</v>
      </c>
      <c r="C211" s="21" t="s">
        <v>117</v>
      </c>
      <c r="D211" s="21" t="s">
        <v>36</v>
      </c>
      <c r="E211" s="22">
        <v>70</v>
      </c>
      <c r="F211" s="22">
        <v>49</v>
      </c>
      <c r="G211" s="13">
        <f t="shared" si="3"/>
        <v>70</v>
      </c>
    </row>
    <row r="212" spans="1:7" ht="47.25" x14ac:dyDescent="0.25">
      <c r="A212" s="18" t="s">
        <v>554</v>
      </c>
      <c r="B212" s="21" t="s">
        <v>83</v>
      </c>
      <c r="C212" s="21" t="s">
        <v>118</v>
      </c>
      <c r="D212" s="21" t="s">
        <v>6</v>
      </c>
      <c r="E212" s="22">
        <v>11279.307000000001</v>
      </c>
      <c r="F212" s="22">
        <v>11242.561</v>
      </c>
      <c r="G212" s="13">
        <f t="shared" si="3"/>
        <v>99.674217573827889</v>
      </c>
    </row>
    <row r="213" spans="1:7" ht="127.5" customHeight="1" x14ac:dyDescent="0.25">
      <c r="A213" s="18" t="s">
        <v>119</v>
      </c>
      <c r="B213" s="21" t="s">
        <v>83</v>
      </c>
      <c r="C213" s="21" t="s">
        <v>120</v>
      </c>
      <c r="D213" s="21" t="s">
        <v>6</v>
      </c>
      <c r="E213" s="22">
        <v>9606.58</v>
      </c>
      <c r="F213" s="22">
        <v>9569.8340000000007</v>
      </c>
      <c r="G213" s="13">
        <f t="shared" si="3"/>
        <v>99.617491344474317</v>
      </c>
    </row>
    <row r="214" spans="1:7" ht="157.5" x14ac:dyDescent="0.25">
      <c r="A214" s="18" t="s">
        <v>121</v>
      </c>
      <c r="B214" s="21" t="s">
        <v>83</v>
      </c>
      <c r="C214" s="21" t="s">
        <v>122</v>
      </c>
      <c r="D214" s="21" t="s">
        <v>6</v>
      </c>
      <c r="E214" s="22">
        <v>9606.58</v>
      </c>
      <c r="F214" s="22">
        <v>9569.8340000000007</v>
      </c>
      <c r="G214" s="13">
        <f t="shared" si="3"/>
        <v>99.617491344474317</v>
      </c>
    </row>
    <row r="215" spans="1:7" ht="31.5" x14ac:dyDescent="0.25">
      <c r="A215" s="18" t="s">
        <v>545</v>
      </c>
      <c r="B215" s="21" t="s">
        <v>83</v>
      </c>
      <c r="C215" s="21" t="s">
        <v>122</v>
      </c>
      <c r="D215" s="21" t="s">
        <v>31</v>
      </c>
      <c r="E215" s="22">
        <v>9606.58</v>
      </c>
      <c r="F215" s="22">
        <v>9569.8340000000007</v>
      </c>
      <c r="G215" s="13">
        <f t="shared" si="3"/>
        <v>99.617491344474317</v>
      </c>
    </row>
    <row r="216" spans="1:7" ht="47.25" x14ac:dyDescent="0.25">
      <c r="A216" s="18" t="s">
        <v>32</v>
      </c>
      <c r="B216" s="21" t="s">
        <v>83</v>
      </c>
      <c r="C216" s="21" t="s">
        <v>122</v>
      </c>
      <c r="D216" s="21" t="s">
        <v>33</v>
      </c>
      <c r="E216" s="22">
        <v>9606.58</v>
      </c>
      <c r="F216" s="22">
        <v>9569.8340000000007</v>
      </c>
      <c r="G216" s="13">
        <f t="shared" si="3"/>
        <v>99.617491344474317</v>
      </c>
    </row>
    <row r="217" spans="1:7" ht="31.5" x14ac:dyDescent="0.25">
      <c r="A217" s="18" t="s">
        <v>34</v>
      </c>
      <c r="B217" s="21" t="s">
        <v>83</v>
      </c>
      <c r="C217" s="21" t="s">
        <v>122</v>
      </c>
      <c r="D217" s="21" t="s">
        <v>35</v>
      </c>
      <c r="E217" s="22">
        <v>9606.58</v>
      </c>
      <c r="F217" s="22">
        <v>9569.8340000000007</v>
      </c>
      <c r="G217" s="13">
        <f t="shared" si="3"/>
        <v>99.617491344474317</v>
      </c>
    </row>
    <row r="218" spans="1:7" ht="110.25" x14ac:dyDescent="0.25">
      <c r="A218" s="18" t="s">
        <v>123</v>
      </c>
      <c r="B218" s="21" t="s">
        <v>83</v>
      </c>
      <c r="C218" s="21" t="s">
        <v>124</v>
      </c>
      <c r="D218" s="21" t="s">
        <v>6</v>
      </c>
      <c r="E218" s="22">
        <v>1672.7270000000001</v>
      </c>
      <c r="F218" s="22">
        <v>1672.7270000000001</v>
      </c>
      <c r="G218" s="13">
        <f t="shared" si="3"/>
        <v>100</v>
      </c>
    </row>
    <row r="219" spans="1:7" ht="173.25" x14ac:dyDescent="0.25">
      <c r="A219" s="18" t="s">
        <v>555</v>
      </c>
      <c r="B219" s="21" t="s">
        <v>83</v>
      </c>
      <c r="C219" s="21" t="s">
        <v>125</v>
      </c>
      <c r="D219" s="21" t="s">
        <v>6</v>
      </c>
      <c r="E219" s="22">
        <v>1672.7270000000001</v>
      </c>
      <c r="F219" s="22">
        <v>1672.7270000000001</v>
      </c>
      <c r="G219" s="13">
        <f t="shared" si="3"/>
        <v>100</v>
      </c>
    </row>
    <row r="220" spans="1:7" ht="31.5" x14ac:dyDescent="0.25">
      <c r="A220" s="18" t="s">
        <v>545</v>
      </c>
      <c r="B220" s="21" t="s">
        <v>83</v>
      </c>
      <c r="C220" s="21" t="s">
        <v>125</v>
      </c>
      <c r="D220" s="21" t="s">
        <v>31</v>
      </c>
      <c r="E220" s="22">
        <v>1672.7270000000001</v>
      </c>
      <c r="F220" s="22">
        <v>1672.7270000000001</v>
      </c>
      <c r="G220" s="13">
        <f t="shared" si="3"/>
        <v>100</v>
      </c>
    </row>
    <row r="221" spans="1:7" ht="47.25" x14ac:dyDescent="0.25">
      <c r="A221" s="18" t="s">
        <v>32</v>
      </c>
      <c r="B221" s="21" t="s">
        <v>83</v>
      </c>
      <c r="C221" s="21" t="s">
        <v>125</v>
      </c>
      <c r="D221" s="21" t="s">
        <v>33</v>
      </c>
      <c r="E221" s="22">
        <v>1672.7270000000001</v>
      </c>
      <c r="F221" s="22">
        <v>1672.7270000000001</v>
      </c>
      <c r="G221" s="13">
        <f t="shared" si="3"/>
        <v>100</v>
      </c>
    </row>
    <row r="222" spans="1:7" ht="31.5" x14ac:dyDescent="0.25">
      <c r="A222" s="18" t="s">
        <v>34</v>
      </c>
      <c r="B222" s="21" t="s">
        <v>83</v>
      </c>
      <c r="C222" s="21" t="s">
        <v>125</v>
      </c>
      <c r="D222" s="21" t="s">
        <v>35</v>
      </c>
      <c r="E222" s="22">
        <v>1672.7270000000001</v>
      </c>
      <c r="F222" s="22">
        <v>1672.7270000000001</v>
      </c>
      <c r="G222" s="13">
        <f t="shared" si="3"/>
        <v>100</v>
      </c>
    </row>
    <row r="223" spans="1:7" ht="78.75" x14ac:dyDescent="0.25">
      <c r="A223" s="18" t="s">
        <v>470</v>
      </c>
      <c r="B223" s="21" t="s">
        <v>83</v>
      </c>
      <c r="C223" s="21" t="s">
        <v>126</v>
      </c>
      <c r="D223" s="21" t="s">
        <v>6</v>
      </c>
      <c r="E223" s="22">
        <v>18212</v>
      </c>
      <c r="F223" s="22">
        <v>18197.587780000002</v>
      </c>
      <c r="G223" s="13">
        <f t="shared" si="3"/>
        <v>99.920864155501874</v>
      </c>
    </row>
    <row r="224" spans="1:7" ht="238.5" customHeight="1" x14ac:dyDescent="0.25">
      <c r="A224" s="18" t="s">
        <v>471</v>
      </c>
      <c r="B224" s="21" t="s">
        <v>83</v>
      </c>
      <c r="C224" s="21" t="s">
        <v>127</v>
      </c>
      <c r="D224" s="21" t="s">
        <v>6</v>
      </c>
      <c r="E224" s="22">
        <v>8650.9918200000011</v>
      </c>
      <c r="F224" s="22">
        <v>8650.9918200000011</v>
      </c>
      <c r="G224" s="13">
        <f t="shared" si="3"/>
        <v>100</v>
      </c>
    </row>
    <row r="225" spans="1:7" ht="303" customHeight="1" x14ac:dyDescent="0.25">
      <c r="A225" s="18" t="s">
        <v>556</v>
      </c>
      <c r="B225" s="21" t="s">
        <v>83</v>
      </c>
      <c r="C225" s="21" t="s">
        <v>128</v>
      </c>
      <c r="D225" s="21" t="s">
        <v>6</v>
      </c>
      <c r="E225" s="22">
        <v>8650.9918200000011</v>
      </c>
      <c r="F225" s="22">
        <v>8650.9918200000011</v>
      </c>
      <c r="G225" s="13">
        <f t="shared" si="3"/>
        <v>100</v>
      </c>
    </row>
    <row r="226" spans="1:7" ht="47.25" x14ac:dyDescent="0.25">
      <c r="A226" s="18" t="s">
        <v>491</v>
      </c>
      <c r="B226" s="21" t="s">
        <v>83</v>
      </c>
      <c r="C226" s="21" t="s">
        <v>128</v>
      </c>
      <c r="D226" s="21" t="s">
        <v>95</v>
      </c>
      <c r="E226" s="22">
        <v>8650.9918200000011</v>
      </c>
      <c r="F226" s="22">
        <v>8650.9918200000011</v>
      </c>
      <c r="G226" s="13">
        <f t="shared" si="3"/>
        <v>100</v>
      </c>
    </row>
    <row r="227" spans="1:7" x14ac:dyDescent="0.25">
      <c r="A227" s="18" t="s">
        <v>96</v>
      </c>
      <c r="B227" s="21" t="s">
        <v>83</v>
      </c>
      <c r="C227" s="21" t="s">
        <v>128</v>
      </c>
      <c r="D227" s="21" t="s">
        <v>97</v>
      </c>
      <c r="E227" s="22">
        <v>8650.9918200000011</v>
      </c>
      <c r="F227" s="22">
        <v>8650.9918200000011</v>
      </c>
      <c r="G227" s="13">
        <f t="shared" si="3"/>
        <v>100</v>
      </c>
    </row>
    <row r="228" spans="1:7" ht="78.75" x14ac:dyDescent="0.25">
      <c r="A228" s="18" t="s">
        <v>98</v>
      </c>
      <c r="B228" s="21" t="s">
        <v>83</v>
      </c>
      <c r="C228" s="21" t="s">
        <v>128</v>
      </c>
      <c r="D228" s="21" t="s">
        <v>99</v>
      </c>
      <c r="E228" s="22">
        <v>8650.9918200000011</v>
      </c>
      <c r="F228" s="22">
        <v>8650.9918200000011</v>
      </c>
      <c r="G228" s="13">
        <f t="shared" si="3"/>
        <v>100</v>
      </c>
    </row>
    <row r="229" spans="1:7" ht="157.5" x14ac:dyDescent="0.25">
      <c r="A229" s="18" t="s">
        <v>472</v>
      </c>
      <c r="B229" s="21" t="s">
        <v>83</v>
      </c>
      <c r="C229" s="21" t="s">
        <v>129</v>
      </c>
      <c r="D229" s="21" t="s">
        <v>6</v>
      </c>
      <c r="E229" s="22">
        <v>9511.0081799999989</v>
      </c>
      <c r="F229" s="22">
        <v>9507.5499</v>
      </c>
      <c r="G229" s="13">
        <f t="shared" si="3"/>
        <v>99.963639185935392</v>
      </c>
    </row>
    <row r="230" spans="1:7" ht="220.5" x14ac:dyDescent="0.25">
      <c r="A230" s="18" t="s">
        <v>557</v>
      </c>
      <c r="B230" s="21" t="s">
        <v>83</v>
      </c>
      <c r="C230" s="21" t="s">
        <v>558</v>
      </c>
      <c r="D230" s="21" t="s">
        <v>6</v>
      </c>
      <c r="E230" s="22">
        <v>9511.0081799999989</v>
      </c>
      <c r="F230" s="22">
        <v>9507.5499</v>
      </c>
      <c r="G230" s="13">
        <f t="shared" si="3"/>
        <v>99.963639185935392</v>
      </c>
    </row>
    <row r="231" spans="1:7" ht="31.5" x14ac:dyDescent="0.25">
      <c r="A231" s="18" t="s">
        <v>545</v>
      </c>
      <c r="B231" s="21" t="s">
        <v>83</v>
      </c>
      <c r="C231" s="21" t="s">
        <v>558</v>
      </c>
      <c r="D231" s="21" t="s">
        <v>31</v>
      </c>
      <c r="E231" s="22">
        <v>9511.0081799999989</v>
      </c>
      <c r="F231" s="22">
        <v>9507.5499</v>
      </c>
      <c r="G231" s="13">
        <f t="shared" si="3"/>
        <v>99.963639185935392</v>
      </c>
    </row>
    <row r="232" spans="1:7" ht="47.25" x14ac:dyDescent="0.25">
      <c r="A232" s="18" t="s">
        <v>32</v>
      </c>
      <c r="B232" s="21" t="s">
        <v>83</v>
      </c>
      <c r="C232" s="21" t="s">
        <v>558</v>
      </c>
      <c r="D232" s="21" t="s">
        <v>33</v>
      </c>
      <c r="E232" s="22">
        <v>9511.0081799999989</v>
      </c>
      <c r="F232" s="22">
        <v>9507.5499</v>
      </c>
      <c r="G232" s="13">
        <f t="shared" si="3"/>
        <v>99.963639185935392</v>
      </c>
    </row>
    <row r="233" spans="1:7" x14ac:dyDescent="0.25">
      <c r="A233" s="18" t="s">
        <v>546</v>
      </c>
      <c r="B233" s="21" t="s">
        <v>83</v>
      </c>
      <c r="C233" s="21" t="s">
        <v>558</v>
      </c>
      <c r="D233" s="21" t="s">
        <v>36</v>
      </c>
      <c r="E233" s="22">
        <v>9511.0081799999989</v>
      </c>
      <c r="F233" s="22">
        <v>9507.5499</v>
      </c>
      <c r="G233" s="13">
        <f t="shared" si="3"/>
        <v>99.963639185935392</v>
      </c>
    </row>
    <row r="234" spans="1:7" ht="110.25" x14ac:dyDescent="0.25">
      <c r="A234" s="18" t="s">
        <v>473</v>
      </c>
      <c r="B234" s="21" t="s">
        <v>83</v>
      </c>
      <c r="C234" s="21" t="s">
        <v>130</v>
      </c>
      <c r="D234" s="21" t="s">
        <v>6</v>
      </c>
      <c r="E234" s="22">
        <v>50</v>
      </c>
      <c r="F234" s="22">
        <v>39.046059999999997</v>
      </c>
      <c r="G234" s="13">
        <f t="shared" si="3"/>
        <v>78.092119999999994</v>
      </c>
    </row>
    <row r="235" spans="1:7" ht="236.25" x14ac:dyDescent="0.25">
      <c r="A235" s="18" t="s">
        <v>559</v>
      </c>
      <c r="B235" s="21" t="s">
        <v>83</v>
      </c>
      <c r="C235" s="21" t="s">
        <v>131</v>
      </c>
      <c r="D235" s="21" t="s">
        <v>6</v>
      </c>
      <c r="E235" s="22">
        <v>50</v>
      </c>
      <c r="F235" s="22">
        <v>39.046059999999997</v>
      </c>
      <c r="G235" s="13">
        <f t="shared" si="3"/>
        <v>78.092119999999994</v>
      </c>
    </row>
    <row r="236" spans="1:7" ht="31.5" x14ac:dyDescent="0.25">
      <c r="A236" s="18" t="s">
        <v>545</v>
      </c>
      <c r="B236" s="21" t="s">
        <v>83</v>
      </c>
      <c r="C236" s="21" t="s">
        <v>131</v>
      </c>
      <c r="D236" s="21" t="s">
        <v>31</v>
      </c>
      <c r="E236" s="22">
        <v>50</v>
      </c>
      <c r="F236" s="22">
        <v>39.046059999999997</v>
      </c>
      <c r="G236" s="13">
        <f t="shared" si="3"/>
        <v>78.092119999999994</v>
      </c>
    </row>
    <row r="237" spans="1:7" ht="47.25" x14ac:dyDescent="0.25">
      <c r="A237" s="18" t="s">
        <v>32</v>
      </c>
      <c r="B237" s="21" t="s">
        <v>83</v>
      </c>
      <c r="C237" s="21" t="s">
        <v>131</v>
      </c>
      <c r="D237" s="21" t="s">
        <v>33</v>
      </c>
      <c r="E237" s="22">
        <v>50</v>
      </c>
      <c r="F237" s="22">
        <v>39.046059999999997</v>
      </c>
      <c r="G237" s="13">
        <f t="shared" si="3"/>
        <v>78.092119999999994</v>
      </c>
    </row>
    <row r="238" spans="1:7" x14ac:dyDescent="0.25">
      <c r="A238" s="18" t="s">
        <v>546</v>
      </c>
      <c r="B238" s="21" t="s">
        <v>83</v>
      </c>
      <c r="C238" s="21" t="s">
        <v>131</v>
      </c>
      <c r="D238" s="21" t="s">
        <v>36</v>
      </c>
      <c r="E238" s="22">
        <v>50</v>
      </c>
      <c r="F238" s="22">
        <v>39.046059999999997</v>
      </c>
      <c r="G238" s="13">
        <f t="shared" si="3"/>
        <v>78.092119999999994</v>
      </c>
    </row>
    <row r="239" spans="1:7" ht="47.25" x14ac:dyDescent="0.25">
      <c r="A239" s="18" t="s">
        <v>132</v>
      </c>
      <c r="B239" s="21" t="s">
        <v>83</v>
      </c>
      <c r="C239" s="21" t="s">
        <v>133</v>
      </c>
      <c r="D239" s="21" t="s">
        <v>6</v>
      </c>
      <c r="E239" s="22">
        <v>651.11</v>
      </c>
      <c r="F239" s="22">
        <v>618.80999999999995</v>
      </c>
      <c r="G239" s="13">
        <f t="shared" si="3"/>
        <v>95.039240681298082</v>
      </c>
    </row>
    <row r="240" spans="1:7" ht="113.25" customHeight="1" x14ac:dyDescent="0.25">
      <c r="A240" s="18" t="s">
        <v>134</v>
      </c>
      <c r="B240" s="21" t="s">
        <v>83</v>
      </c>
      <c r="C240" s="21" t="s">
        <v>135</v>
      </c>
      <c r="D240" s="21" t="s">
        <v>6</v>
      </c>
      <c r="E240" s="22">
        <v>527.21</v>
      </c>
      <c r="F240" s="22">
        <v>527.21</v>
      </c>
      <c r="G240" s="13">
        <f t="shared" si="3"/>
        <v>100</v>
      </c>
    </row>
    <row r="241" spans="1:7" ht="157.5" x14ac:dyDescent="0.25">
      <c r="A241" s="18" t="s">
        <v>560</v>
      </c>
      <c r="B241" s="21" t="s">
        <v>83</v>
      </c>
      <c r="C241" s="21" t="s">
        <v>136</v>
      </c>
      <c r="D241" s="21" t="s">
        <v>6</v>
      </c>
      <c r="E241" s="22">
        <v>527.21</v>
      </c>
      <c r="F241" s="22">
        <v>527.21</v>
      </c>
      <c r="G241" s="13">
        <f t="shared" si="3"/>
        <v>100</v>
      </c>
    </row>
    <row r="242" spans="1:7" ht="31.5" x14ac:dyDescent="0.25">
      <c r="A242" s="18" t="s">
        <v>545</v>
      </c>
      <c r="B242" s="21" t="s">
        <v>83</v>
      </c>
      <c r="C242" s="21" t="s">
        <v>136</v>
      </c>
      <c r="D242" s="21" t="s">
        <v>31</v>
      </c>
      <c r="E242" s="22">
        <v>527.21</v>
      </c>
      <c r="F242" s="22">
        <v>527.21</v>
      </c>
      <c r="G242" s="13">
        <f t="shared" si="3"/>
        <v>100</v>
      </c>
    </row>
    <row r="243" spans="1:7" ht="47.25" x14ac:dyDescent="0.25">
      <c r="A243" s="18" t="s">
        <v>32</v>
      </c>
      <c r="B243" s="21" t="s">
        <v>83</v>
      </c>
      <c r="C243" s="21" t="s">
        <v>136</v>
      </c>
      <c r="D243" s="21" t="s">
        <v>33</v>
      </c>
      <c r="E243" s="22">
        <v>527.21</v>
      </c>
      <c r="F243" s="22">
        <v>527.21</v>
      </c>
      <c r="G243" s="13">
        <f t="shared" si="3"/>
        <v>100</v>
      </c>
    </row>
    <row r="244" spans="1:7" x14ac:dyDescent="0.25">
      <c r="A244" s="18" t="s">
        <v>546</v>
      </c>
      <c r="B244" s="21" t="s">
        <v>83</v>
      </c>
      <c r="C244" s="21" t="s">
        <v>136</v>
      </c>
      <c r="D244" s="21" t="s">
        <v>36</v>
      </c>
      <c r="E244" s="22">
        <v>527.21</v>
      </c>
      <c r="F244" s="22">
        <v>527.21</v>
      </c>
      <c r="G244" s="13">
        <f t="shared" si="3"/>
        <v>100</v>
      </c>
    </row>
    <row r="245" spans="1:7" ht="126" x14ac:dyDescent="0.25">
      <c r="A245" s="18" t="s">
        <v>137</v>
      </c>
      <c r="B245" s="21" t="s">
        <v>83</v>
      </c>
      <c r="C245" s="21" t="s">
        <v>138</v>
      </c>
      <c r="D245" s="21" t="s">
        <v>6</v>
      </c>
      <c r="E245" s="22">
        <v>123.9</v>
      </c>
      <c r="F245" s="22">
        <v>91.6</v>
      </c>
      <c r="G245" s="13">
        <f t="shared" si="3"/>
        <v>73.930589184826474</v>
      </c>
    </row>
    <row r="246" spans="1:7" ht="158.25" customHeight="1" x14ac:dyDescent="0.25">
      <c r="A246" s="18" t="s">
        <v>561</v>
      </c>
      <c r="B246" s="21" t="s">
        <v>83</v>
      </c>
      <c r="C246" s="21" t="s">
        <v>139</v>
      </c>
      <c r="D246" s="21" t="s">
        <v>6</v>
      </c>
      <c r="E246" s="22">
        <v>123.9</v>
      </c>
      <c r="F246" s="22">
        <v>91.6</v>
      </c>
      <c r="G246" s="13">
        <f t="shared" ref="G246:G298" si="4">F246/E246*100</f>
        <v>73.930589184826474</v>
      </c>
    </row>
    <row r="247" spans="1:7" ht="31.5" x14ac:dyDescent="0.25">
      <c r="A247" s="18" t="s">
        <v>545</v>
      </c>
      <c r="B247" s="21" t="s">
        <v>83</v>
      </c>
      <c r="C247" s="21" t="s">
        <v>139</v>
      </c>
      <c r="D247" s="21" t="s">
        <v>31</v>
      </c>
      <c r="E247" s="22">
        <v>123.9</v>
      </c>
      <c r="F247" s="22">
        <v>91.6</v>
      </c>
      <c r="G247" s="13">
        <f t="shared" si="4"/>
        <v>73.930589184826474</v>
      </c>
    </row>
    <row r="248" spans="1:7" ht="47.25" x14ac:dyDescent="0.25">
      <c r="A248" s="18" t="s">
        <v>32</v>
      </c>
      <c r="B248" s="21" t="s">
        <v>83</v>
      </c>
      <c r="C248" s="21" t="s">
        <v>139</v>
      </c>
      <c r="D248" s="21" t="s">
        <v>33</v>
      </c>
      <c r="E248" s="22">
        <v>123.9</v>
      </c>
      <c r="F248" s="22">
        <v>91.6</v>
      </c>
      <c r="G248" s="13">
        <f t="shared" si="4"/>
        <v>73.930589184826474</v>
      </c>
    </row>
    <row r="249" spans="1:7" x14ac:dyDescent="0.25">
      <c r="A249" s="18" t="s">
        <v>546</v>
      </c>
      <c r="B249" s="21" t="s">
        <v>83</v>
      </c>
      <c r="C249" s="21" t="s">
        <v>139</v>
      </c>
      <c r="D249" s="21" t="s">
        <v>36</v>
      </c>
      <c r="E249" s="22">
        <v>123.9</v>
      </c>
      <c r="F249" s="22">
        <v>91.6</v>
      </c>
      <c r="G249" s="13">
        <f t="shared" si="4"/>
        <v>73.930589184826474</v>
      </c>
    </row>
    <row r="250" spans="1:7" ht="110.25" x14ac:dyDescent="0.25">
      <c r="A250" s="18" t="s">
        <v>787</v>
      </c>
      <c r="B250" s="21" t="s">
        <v>83</v>
      </c>
      <c r="C250" s="21" t="s">
        <v>788</v>
      </c>
      <c r="D250" s="21" t="s">
        <v>6</v>
      </c>
      <c r="E250" s="22">
        <v>0.35176999999999997</v>
      </c>
      <c r="F250" s="22">
        <v>0.35176999999999997</v>
      </c>
      <c r="G250" s="13">
        <f t="shared" si="4"/>
        <v>100</v>
      </c>
    </row>
    <row r="251" spans="1:7" ht="31.5" x14ac:dyDescent="0.25">
      <c r="A251" s="18" t="s">
        <v>545</v>
      </c>
      <c r="B251" s="21" t="s">
        <v>83</v>
      </c>
      <c r="C251" s="21" t="s">
        <v>788</v>
      </c>
      <c r="D251" s="21" t="s">
        <v>31</v>
      </c>
      <c r="E251" s="22">
        <v>0.35176999999999997</v>
      </c>
      <c r="F251" s="22">
        <v>0.35176999999999997</v>
      </c>
      <c r="G251" s="13">
        <f t="shared" si="4"/>
        <v>100</v>
      </c>
    </row>
    <row r="252" spans="1:7" ht="47.25" x14ac:dyDescent="0.25">
      <c r="A252" s="18" t="s">
        <v>32</v>
      </c>
      <c r="B252" s="21" t="s">
        <v>83</v>
      </c>
      <c r="C252" s="21" t="s">
        <v>788</v>
      </c>
      <c r="D252" s="21" t="s">
        <v>33</v>
      </c>
      <c r="E252" s="22">
        <v>0.35176999999999997</v>
      </c>
      <c r="F252" s="22">
        <v>0.35176999999999997</v>
      </c>
      <c r="G252" s="13">
        <f t="shared" si="4"/>
        <v>100</v>
      </c>
    </row>
    <row r="253" spans="1:7" x14ac:dyDescent="0.25">
      <c r="A253" s="18" t="s">
        <v>546</v>
      </c>
      <c r="B253" s="21" t="s">
        <v>83</v>
      </c>
      <c r="C253" s="21" t="s">
        <v>788</v>
      </c>
      <c r="D253" s="21" t="s">
        <v>36</v>
      </c>
      <c r="E253" s="22">
        <v>0.35176999999999997</v>
      </c>
      <c r="F253" s="22">
        <v>0.35176999999999997</v>
      </c>
      <c r="G253" s="13">
        <f t="shared" si="4"/>
        <v>100</v>
      </c>
    </row>
    <row r="254" spans="1:7" ht="94.5" x14ac:dyDescent="0.25">
      <c r="A254" s="18" t="s">
        <v>789</v>
      </c>
      <c r="B254" s="21" t="s">
        <v>83</v>
      </c>
      <c r="C254" s="21" t="s">
        <v>790</v>
      </c>
      <c r="D254" s="21" t="s">
        <v>6</v>
      </c>
      <c r="E254" s="22">
        <v>82372.011859999999</v>
      </c>
      <c r="F254" s="22">
        <v>81989.179770000002</v>
      </c>
      <c r="G254" s="13">
        <f t="shared" si="4"/>
        <v>99.535240087797476</v>
      </c>
    </row>
    <row r="255" spans="1:7" ht="126" x14ac:dyDescent="0.25">
      <c r="A255" s="18" t="s">
        <v>791</v>
      </c>
      <c r="B255" s="21" t="s">
        <v>83</v>
      </c>
      <c r="C255" s="21" t="s">
        <v>792</v>
      </c>
      <c r="D255" s="21" t="s">
        <v>6</v>
      </c>
      <c r="E255" s="22">
        <v>82372.011859999999</v>
      </c>
      <c r="F255" s="22">
        <v>81989.179770000002</v>
      </c>
      <c r="G255" s="13">
        <f t="shared" si="4"/>
        <v>99.535240087797476</v>
      </c>
    </row>
    <row r="256" spans="1:7" ht="143.25" customHeight="1" x14ac:dyDescent="0.25">
      <c r="A256" s="18" t="s">
        <v>793</v>
      </c>
      <c r="B256" s="21" t="s">
        <v>83</v>
      </c>
      <c r="C256" s="21" t="s">
        <v>794</v>
      </c>
      <c r="D256" s="21" t="s">
        <v>6</v>
      </c>
      <c r="E256" s="22">
        <v>82372.011859999999</v>
      </c>
      <c r="F256" s="22">
        <v>81989.179770000002</v>
      </c>
      <c r="G256" s="13">
        <f t="shared" si="4"/>
        <v>99.535240087797476</v>
      </c>
    </row>
    <row r="257" spans="1:7" ht="78.75" x14ac:dyDescent="0.25">
      <c r="A257" s="18" t="s">
        <v>544</v>
      </c>
      <c r="B257" s="21" t="s">
        <v>83</v>
      </c>
      <c r="C257" s="21" t="s">
        <v>794</v>
      </c>
      <c r="D257" s="21" t="s">
        <v>14</v>
      </c>
      <c r="E257" s="22">
        <v>59983.833689999999</v>
      </c>
      <c r="F257" s="22">
        <v>59963.833679999996</v>
      </c>
      <c r="G257" s="13">
        <f t="shared" si="4"/>
        <v>99.96665766629161</v>
      </c>
    </row>
    <row r="258" spans="1:7" ht="31.5" x14ac:dyDescent="0.25">
      <c r="A258" s="18" t="s">
        <v>155</v>
      </c>
      <c r="B258" s="21" t="s">
        <v>83</v>
      </c>
      <c r="C258" s="21" t="s">
        <v>794</v>
      </c>
      <c r="D258" s="21" t="s">
        <v>156</v>
      </c>
      <c r="E258" s="22">
        <v>59983.833689999999</v>
      </c>
      <c r="F258" s="22">
        <v>59963.833679999996</v>
      </c>
      <c r="G258" s="13">
        <f t="shared" si="4"/>
        <v>99.96665766629161</v>
      </c>
    </row>
    <row r="259" spans="1:7" x14ac:dyDescent="0.25">
      <c r="A259" s="18" t="s">
        <v>562</v>
      </c>
      <c r="B259" s="21" t="s">
        <v>83</v>
      </c>
      <c r="C259" s="21" t="s">
        <v>794</v>
      </c>
      <c r="D259" s="21" t="s">
        <v>157</v>
      </c>
      <c r="E259" s="22">
        <v>46114.734670000005</v>
      </c>
      <c r="F259" s="22">
        <v>46104.734670000005</v>
      </c>
      <c r="G259" s="13">
        <f t="shared" si="4"/>
        <v>99.978314957092223</v>
      </c>
    </row>
    <row r="260" spans="1:7" ht="31.5" x14ac:dyDescent="0.25">
      <c r="A260" s="18" t="s">
        <v>158</v>
      </c>
      <c r="B260" s="21" t="s">
        <v>83</v>
      </c>
      <c r="C260" s="21" t="s">
        <v>794</v>
      </c>
      <c r="D260" s="21" t="s">
        <v>159</v>
      </c>
      <c r="E260" s="22">
        <v>156.43664000000001</v>
      </c>
      <c r="F260" s="22">
        <v>156.43664000000001</v>
      </c>
      <c r="G260" s="13">
        <f t="shared" si="4"/>
        <v>100</v>
      </c>
    </row>
    <row r="261" spans="1:7" ht="63" x14ac:dyDescent="0.25">
      <c r="A261" s="18" t="s">
        <v>563</v>
      </c>
      <c r="B261" s="21" t="s">
        <v>83</v>
      </c>
      <c r="C261" s="21" t="s">
        <v>794</v>
      </c>
      <c r="D261" s="21" t="s">
        <v>160</v>
      </c>
      <c r="E261" s="22">
        <v>13712.662380000002</v>
      </c>
      <c r="F261" s="22">
        <v>13702.66237</v>
      </c>
      <c r="G261" s="13">
        <f t="shared" si="4"/>
        <v>99.927074628377156</v>
      </c>
    </row>
    <row r="262" spans="1:7" ht="31.5" x14ac:dyDescent="0.25">
      <c r="A262" s="18" t="s">
        <v>545</v>
      </c>
      <c r="B262" s="21" t="s">
        <v>83</v>
      </c>
      <c r="C262" s="21" t="s">
        <v>794</v>
      </c>
      <c r="D262" s="21" t="s">
        <v>31</v>
      </c>
      <c r="E262" s="22">
        <v>21128.208489999997</v>
      </c>
      <c r="F262" s="22">
        <v>20765.376410000001</v>
      </c>
      <c r="G262" s="13">
        <f t="shared" si="4"/>
        <v>98.282712515963084</v>
      </c>
    </row>
    <row r="263" spans="1:7" ht="47.25" x14ac:dyDescent="0.25">
      <c r="A263" s="18" t="s">
        <v>32</v>
      </c>
      <c r="B263" s="21" t="s">
        <v>83</v>
      </c>
      <c r="C263" s="21" t="s">
        <v>794</v>
      </c>
      <c r="D263" s="21" t="s">
        <v>33</v>
      </c>
      <c r="E263" s="22">
        <v>21128.208489999997</v>
      </c>
      <c r="F263" s="22">
        <v>20765.376410000001</v>
      </c>
      <c r="G263" s="13">
        <f t="shared" si="4"/>
        <v>98.282712515963084</v>
      </c>
    </row>
    <row r="264" spans="1:7" ht="31.5" x14ac:dyDescent="0.25">
      <c r="A264" s="18" t="s">
        <v>34</v>
      </c>
      <c r="B264" s="21" t="s">
        <v>83</v>
      </c>
      <c r="C264" s="21" t="s">
        <v>794</v>
      </c>
      <c r="D264" s="21" t="s">
        <v>35</v>
      </c>
      <c r="E264" s="22">
        <v>356.11495000000002</v>
      </c>
      <c r="F264" s="22">
        <v>356.11495000000002</v>
      </c>
      <c r="G264" s="13">
        <f t="shared" si="4"/>
        <v>100</v>
      </c>
    </row>
    <row r="265" spans="1:7" x14ac:dyDescent="0.25">
      <c r="A265" s="18" t="s">
        <v>546</v>
      </c>
      <c r="B265" s="21" t="s">
        <v>83</v>
      </c>
      <c r="C265" s="21" t="s">
        <v>794</v>
      </c>
      <c r="D265" s="21" t="s">
        <v>36</v>
      </c>
      <c r="E265" s="22">
        <v>20772.093539999998</v>
      </c>
      <c r="F265" s="22">
        <v>20409.261460000002</v>
      </c>
      <c r="G265" s="13">
        <f t="shared" si="4"/>
        <v>98.25327148993766</v>
      </c>
    </row>
    <row r="266" spans="1:7" x14ac:dyDescent="0.25">
      <c r="A266" s="18" t="s">
        <v>37</v>
      </c>
      <c r="B266" s="21" t="s">
        <v>83</v>
      </c>
      <c r="C266" s="21" t="s">
        <v>794</v>
      </c>
      <c r="D266" s="21" t="s">
        <v>38</v>
      </c>
      <c r="E266" s="22">
        <v>1259.9696799999999</v>
      </c>
      <c r="F266" s="22">
        <v>1259.9696799999999</v>
      </c>
      <c r="G266" s="13">
        <f t="shared" si="4"/>
        <v>100</v>
      </c>
    </row>
    <row r="267" spans="1:7" x14ac:dyDescent="0.25">
      <c r="A267" s="18" t="s">
        <v>162</v>
      </c>
      <c r="B267" s="21" t="s">
        <v>83</v>
      </c>
      <c r="C267" s="21" t="s">
        <v>794</v>
      </c>
      <c r="D267" s="21" t="s">
        <v>163</v>
      </c>
      <c r="E267" s="22">
        <v>22.295849999999998</v>
      </c>
      <c r="F267" s="22">
        <v>22.295849999999998</v>
      </c>
      <c r="G267" s="13">
        <f t="shared" si="4"/>
        <v>100</v>
      </c>
    </row>
    <row r="268" spans="1:7" ht="47.25" x14ac:dyDescent="0.25">
      <c r="A268" s="18" t="s">
        <v>475</v>
      </c>
      <c r="B268" s="21" t="s">
        <v>83</v>
      </c>
      <c r="C268" s="21" t="s">
        <v>794</v>
      </c>
      <c r="D268" s="21" t="s">
        <v>164</v>
      </c>
      <c r="E268" s="22">
        <v>22.295849999999998</v>
      </c>
      <c r="F268" s="22">
        <v>22.295849999999998</v>
      </c>
      <c r="G268" s="13">
        <f t="shared" si="4"/>
        <v>100</v>
      </c>
    </row>
    <row r="269" spans="1:7" x14ac:dyDescent="0.25">
      <c r="A269" s="18" t="s">
        <v>39</v>
      </c>
      <c r="B269" s="21" t="s">
        <v>83</v>
      </c>
      <c r="C269" s="21" t="s">
        <v>794</v>
      </c>
      <c r="D269" s="21" t="s">
        <v>40</v>
      </c>
      <c r="E269" s="22">
        <v>1237.6738300000002</v>
      </c>
      <c r="F269" s="22">
        <v>1237.6738300000002</v>
      </c>
      <c r="G269" s="13">
        <f t="shared" si="4"/>
        <v>100</v>
      </c>
    </row>
    <row r="270" spans="1:7" ht="31.5" x14ac:dyDescent="0.25">
      <c r="A270" s="18" t="s">
        <v>41</v>
      </c>
      <c r="B270" s="21" t="s">
        <v>83</v>
      </c>
      <c r="C270" s="21" t="s">
        <v>794</v>
      </c>
      <c r="D270" s="21" t="s">
        <v>42</v>
      </c>
      <c r="E270" s="22">
        <v>69.200999999999993</v>
      </c>
      <c r="F270" s="22">
        <v>69.200999999999993</v>
      </c>
      <c r="G270" s="13">
        <f t="shared" si="4"/>
        <v>100</v>
      </c>
    </row>
    <row r="271" spans="1:7" x14ac:dyDescent="0.25">
      <c r="A271" s="18" t="s">
        <v>43</v>
      </c>
      <c r="B271" s="21" t="s">
        <v>83</v>
      </c>
      <c r="C271" s="21" t="s">
        <v>794</v>
      </c>
      <c r="D271" s="21" t="s">
        <v>44</v>
      </c>
      <c r="E271" s="22">
        <v>1138.4668700000002</v>
      </c>
      <c r="F271" s="22">
        <v>1138.4668700000002</v>
      </c>
      <c r="G271" s="13">
        <f t="shared" si="4"/>
        <v>100</v>
      </c>
    </row>
    <row r="272" spans="1:7" x14ac:dyDescent="0.25">
      <c r="A272" s="18" t="s">
        <v>54</v>
      </c>
      <c r="B272" s="21" t="s">
        <v>83</v>
      </c>
      <c r="C272" s="21" t="s">
        <v>794</v>
      </c>
      <c r="D272" s="21" t="s">
        <v>55</v>
      </c>
      <c r="E272" s="22">
        <v>30.005959999999998</v>
      </c>
      <c r="F272" s="22">
        <v>30.005959999999998</v>
      </c>
      <c r="G272" s="13">
        <f t="shared" si="4"/>
        <v>100</v>
      </c>
    </row>
    <row r="273" spans="1:7" ht="63" x14ac:dyDescent="0.25">
      <c r="A273" s="18" t="s">
        <v>795</v>
      </c>
      <c r="B273" s="21" t="s">
        <v>83</v>
      </c>
      <c r="C273" s="21" t="s">
        <v>796</v>
      </c>
      <c r="D273" s="21" t="s">
        <v>6</v>
      </c>
      <c r="E273" s="22">
        <f>(1754873.69+351.77)/1000</f>
        <v>1755.2254599999999</v>
      </c>
      <c r="F273" s="22">
        <f>(1500551.5+351.77)/1000</f>
        <v>1500.90327</v>
      </c>
      <c r="G273" s="13">
        <f t="shared" si="4"/>
        <v>85.510568539724801</v>
      </c>
    </row>
    <row r="274" spans="1:7" ht="78.75" x14ac:dyDescent="0.25">
      <c r="A274" s="18" t="s">
        <v>797</v>
      </c>
      <c r="B274" s="21" t="s">
        <v>83</v>
      </c>
      <c r="C274" s="21" t="s">
        <v>798</v>
      </c>
      <c r="D274" s="21" t="s">
        <v>6</v>
      </c>
      <c r="E274" s="22">
        <f>(310273.69+351.77)/1000</f>
        <v>310.62546000000003</v>
      </c>
      <c r="F274" s="22">
        <f>(216950+351.77)/1000</f>
        <v>217.30176999999998</v>
      </c>
      <c r="G274" s="13">
        <f t="shared" si="4"/>
        <v>69.956200628242115</v>
      </c>
    </row>
    <row r="275" spans="1:7" ht="110.25" x14ac:dyDescent="0.25">
      <c r="A275" s="18" t="s">
        <v>787</v>
      </c>
      <c r="B275" s="21" t="s">
        <v>83</v>
      </c>
      <c r="C275" s="21" t="s">
        <v>799</v>
      </c>
      <c r="D275" s="21" t="s">
        <v>6</v>
      </c>
      <c r="E275" s="22">
        <v>310.27368999999999</v>
      </c>
      <c r="F275" s="22">
        <v>216.95</v>
      </c>
      <c r="G275" s="13">
        <f t="shared" si="4"/>
        <v>69.922138741444698</v>
      </c>
    </row>
    <row r="276" spans="1:7" ht="78.75" x14ac:dyDescent="0.25">
      <c r="A276" s="18" t="s">
        <v>544</v>
      </c>
      <c r="B276" s="21" t="s">
        <v>83</v>
      </c>
      <c r="C276" s="21" t="s">
        <v>799</v>
      </c>
      <c r="D276" s="21" t="s">
        <v>14</v>
      </c>
      <c r="E276" s="22">
        <v>87.614999999999995</v>
      </c>
      <c r="F276" s="22">
        <v>79.875960000000006</v>
      </c>
      <c r="G276" s="13">
        <f t="shared" si="4"/>
        <v>91.166991953432643</v>
      </c>
    </row>
    <row r="277" spans="1:7" ht="31.5" x14ac:dyDescent="0.25">
      <c r="A277" s="18" t="s">
        <v>15</v>
      </c>
      <c r="B277" s="21" t="s">
        <v>83</v>
      </c>
      <c r="C277" s="21" t="s">
        <v>799</v>
      </c>
      <c r="D277" s="21" t="s">
        <v>16</v>
      </c>
      <c r="E277" s="22">
        <v>87.614999999999995</v>
      </c>
      <c r="F277" s="22">
        <v>79.875960000000006</v>
      </c>
      <c r="G277" s="13">
        <f t="shared" si="4"/>
        <v>91.166991953432643</v>
      </c>
    </row>
    <row r="278" spans="1:7" ht="31.5" x14ac:dyDescent="0.25">
      <c r="A278" s="18" t="s">
        <v>17</v>
      </c>
      <c r="B278" s="21" t="s">
        <v>83</v>
      </c>
      <c r="C278" s="21" t="s">
        <v>799</v>
      </c>
      <c r="D278" s="21" t="s">
        <v>18</v>
      </c>
      <c r="E278" s="22">
        <v>67.37</v>
      </c>
      <c r="F278" s="22">
        <v>61.642139999999998</v>
      </c>
      <c r="G278" s="13">
        <f t="shared" si="4"/>
        <v>91.497907080302795</v>
      </c>
    </row>
    <row r="279" spans="1:7" ht="63" x14ac:dyDescent="0.25">
      <c r="A279" s="18" t="s">
        <v>21</v>
      </c>
      <c r="B279" s="21" t="s">
        <v>83</v>
      </c>
      <c r="C279" s="21" t="s">
        <v>799</v>
      </c>
      <c r="D279" s="21" t="s">
        <v>22</v>
      </c>
      <c r="E279" s="22">
        <v>20.245000000000001</v>
      </c>
      <c r="F279" s="22">
        <v>18.233820000000001</v>
      </c>
      <c r="G279" s="13">
        <f t="shared" si="4"/>
        <v>90.065794023215602</v>
      </c>
    </row>
    <row r="280" spans="1:7" ht="31.5" x14ac:dyDescent="0.25">
      <c r="A280" s="18" t="s">
        <v>545</v>
      </c>
      <c r="B280" s="21" t="s">
        <v>83</v>
      </c>
      <c r="C280" s="21" t="s">
        <v>799</v>
      </c>
      <c r="D280" s="21" t="s">
        <v>31</v>
      </c>
      <c r="E280" s="22">
        <v>222.65869000000001</v>
      </c>
      <c r="F280" s="22">
        <v>137.07404</v>
      </c>
      <c r="G280" s="13">
        <f t="shared" si="4"/>
        <v>61.562402976501829</v>
      </c>
    </row>
    <row r="281" spans="1:7" ht="47.25" x14ac:dyDescent="0.25">
      <c r="A281" s="18" t="s">
        <v>32</v>
      </c>
      <c r="B281" s="21" t="s">
        <v>83</v>
      </c>
      <c r="C281" s="21" t="s">
        <v>799</v>
      </c>
      <c r="D281" s="21" t="s">
        <v>33</v>
      </c>
      <c r="E281" s="22">
        <v>222.65869000000001</v>
      </c>
      <c r="F281" s="22">
        <v>137.07404</v>
      </c>
      <c r="G281" s="13">
        <f t="shared" si="4"/>
        <v>61.562402976501829</v>
      </c>
    </row>
    <row r="282" spans="1:7" x14ac:dyDescent="0.25">
      <c r="A282" s="18" t="s">
        <v>546</v>
      </c>
      <c r="B282" s="21" t="s">
        <v>83</v>
      </c>
      <c r="C282" s="21" t="s">
        <v>799</v>
      </c>
      <c r="D282" s="21" t="s">
        <v>36</v>
      </c>
      <c r="E282" s="22">
        <v>222.65869000000001</v>
      </c>
      <c r="F282" s="22">
        <v>137.07404</v>
      </c>
      <c r="G282" s="13">
        <f t="shared" si="4"/>
        <v>61.562402976501829</v>
      </c>
    </row>
    <row r="283" spans="1:7" ht="94.5" x14ac:dyDescent="0.25">
      <c r="A283" s="18" t="s">
        <v>800</v>
      </c>
      <c r="B283" s="21" t="s">
        <v>83</v>
      </c>
      <c r="C283" s="21" t="s">
        <v>801</v>
      </c>
      <c r="D283" s="21" t="s">
        <v>6</v>
      </c>
      <c r="E283" s="22">
        <v>1444.6</v>
      </c>
      <c r="F283" s="22">
        <v>1283.6015</v>
      </c>
      <c r="G283" s="13">
        <f t="shared" si="4"/>
        <v>88.855150214592285</v>
      </c>
    </row>
    <row r="284" spans="1:7" ht="110.25" x14ac:dyDescent="0.25">
      <c r="A284" s="18" t="s">
        <v>802</v>
      </c>
      <c r="B284" s="21" t="s">
        <v>83</v>
      </c>
      <c r="C284" s="21" t="s">
        <v>803</v>
      </c>
      <c r="D284" s="21" t="s">
        <v>6</v>
      </c>
      <c r="E284" s="22">
        <v>1444.6</v>
      </c>
      <c r="F284" s="22">
        <v>1283.6015</v>
      </c>
      <c r="G284" s="13">
        <f t="shared" si="4"/>
        <v>88.855150214592285</v>
      </c>
    </row>
    <row r="285" spans="1:7" ht="78.75" x14ac:dyDescent="0.25">
      <c r="A285" s="18" t="s">
        <v>544</v>
      </c>
      <c r="B285" s="21" t="s">
        <v>83</v>
      </c>
      <c r="C285" s="21" t="s">
        <v>803</v>
      </c>
      <c r="D285" s="21" t="s">
        <v>14</v>
      </c>
      <c r="E285" s="22">
        <v>1324.704</v>
      </c>
      <c r="F285" s="22">
        <v>1200.46714</v>
      </c>
      <c r="G285" s="13">
        <f t="shared" si="4"/>
        <v>90.621538094547915</v>
      </c>
    </row>
    <row r="286" spans="1:7" ht="31.5" x14ac:dyDescent="0.25">
      <c r="A286" s="18" t="s">
        <v>15</v>
      </c>
      <c r="B286" s="21" t="s">
        <v>83</v>
      </c>
      <c r="C286" s="21" t="s">
        <v>803</v>
      </c>
      <c r="D286" s="21" t="s">
        <v>16</v>
      </c>
      <c r="E286" s="22">
        <v>1324.704</v>
      </c>
      <c r="F286" s="22">
        <v>1200.46714</v>
      </c>
      <c r="G286" s="13">
        <f t="shared" si="4"/>
        <v>90.621538094547915</v>
      </c>
    </row>
    <row r="287" spans="1:7" ht="31.5" x14ac:dyDescent="0.25">
      <c r="A287" s="18" t="s">
        <v>17</v>
      </c>
      <c r="B287" s="21" t="s">
        <v>83</v>
      </c>
      <c r="C287" s="21" t="s">
        <v>803</v>
      </c>
      <c r="D287" s="21" t="s">
        <v>18</v>
      </c>
      <c r="E287" s="22">
        <v>1012.37037</v>
      </c>
      <c r="F287" s="22">
        <v>926.42989</v>
      </c>
      <c r="G287" s="13">
        <f t="shared" si="4"/>
        <v>91.510964509954988</v>
      </c>
    </row>
    <row r="288" spans="1:7" ht="63" x14ac:dyDescent="0.25">
      <c r="A288" s="18" t="s">
        <v>21</v>
      </c>
      <c r="B288" s="21" t="s">
        <v>83</v>
      </c>
      <c r="C288" s="21" t="s">
        <v>803</v>
      </c>
      <c r="D288" s="21" t="s">
        <v>22</v>
      </c>
      <c r="E288" s="22">
        <v>312.33363000000003</v>
      </c>
      <c r="F288" s="22">
        <v>274.03724999999997</v>
      </c>
      <c r="G288" s="13">
        <f t="shared" si="4"/>
        <v>87.73863064313629</v>
      </c>
    </row>
    <row r="289" spans="1:7" ht="31.5" x14ac:dyDescent="0.25">
      <c r="A289" s="18" t="s">
        <v>545</v>
      </c>
      <c r="B289" s="21" t="s">
        <v>83</v>
      </c>
      <c r="C289" s="21" t="s">
        <v>803</v>
      </c>
      <c r="D289" s="21" t="s">
        <v>31</v>
      </c>
      <c r="E289" s="22">
        <v>119.896</v>
      </c>
      <c r="F289" s="22">
        <v>83.134360000000001</v>
      </c>
      <c r="G289" s="13">
        <f t="shared" si="4"/>
        <v>69.338726896643749</v>
      </c>
    </row>
    <row r="290" spans="1:7" ht="47.25" x14ac:dyDescent="0.25">
      <c r="A290" s="18" t="s">
        <v>32</v>
      </c>
      <c r="B290" s="21" t="s">
        <v>83</v>
      </c>
      <c r="C290" s="21" t="s">
        <v>803</v>
      </c>
      <c r="D290" s="21" t="s">
        <v>33</v>
      </c>
      <c r="E290" s="22">
        <v>119.896</v>
      </c>
      <c r="F290" s="22">
        <v>83.134360000000001</v>
      </c>
      <c r="G290" s="13">
        <f t="shared" si="4"/>
        <v>69.338726896643749</v>
      </c>
    </row>
    <row r="291" spans="1:7" x14ac:dyDescent="0.25">
      <c r="A291" s="18" t="s">
        <v>546</v>
      </c>
      <c r="B291" s="21" t="s">
        <v>83</v>
      </c>
      <c r="C291" s="21" t="s">
        <v>803</v>
      </c>
      <c r="D291" s="21" t="s">
        <v>36</v>
      </c>
      <c r="E291" s="22">
        <v>119.896</v>
      </c>
      <c r="F291" s="22">
        <v>83.134360000000001</v>
      </c>
      <c r="G291" s="13">
        <f t="shared" si="4"/>
        <v>69.338726896643749</v>
      </c>
    </row>
    <row r="292" spans="1:7" ht="31.5" x14ac:dyDescent="0.25">
      <c r="A292" s="18" t="s">
        <v>66</v>
      </c>
      <c r="B292" s="21" t="s">
        <v>83</v>
      </c>
      <c r="C292" s="21" t="s">
        <v>67</v>
      </c>
      <c r="D292" s="21" t="s">
        <v>6</v>
      </c>
      <c r="E292" s="22">
        <v>53754.415000000001</v>
      </c>
      <c r="F292" s="22">
        <v>53754.415000000001</v>
      </c>
      <c r="G292" s="13">
        <f t="shared" si="4"/>
        <v>100</v>
      </c>
    </row>
    <row r="293" spans="1:7" ht="63" x14ac:dyDescent="0.25">
      <c r="A293" s="18" t="s">
        <v>143</v>
      </c>
      <c r="B293" s="21" t="s">
        <v>83</v>
      </c>
      <c r="C293" s="21" t="s">
        <v>144</v>
      </c>
      <c r="D293" s="21" t="s">
        <v>6</v>
      </c>
      <c r="E293" s="22">
        <v>53754.415000000001</v>
      </c>
      <c r="F293" s="22">
        <v>53754.415000000001</v>
      </c>
      <c r="G293" s="13">
        <f t="shared" si="4"/>
        <v>100</v>
      </c>
    </row>
    <row r="294" spans="1:7" ht="204.75" x14ac:dyDescent="0.25">
      <c r="A294" s="18" t="s">
        <v>429</v>
      </c>
      <c r="B294" s="21" t="s">
        <v>83</v>
      </c>
      <c r="C294" s="21" t="s">
        <v>145</v>
      </c>
      <c r="D294" s="21" t="s">
        <v>6</v>
      </c>
      <c r="E294" s="22">
        <v>53754.415000000001</v>
      </c>
      <c r="F294" s="22">
        <v>53754.415000000001</v>
      </c>
      <c r="G294" s="13">
        <f t="shared" si="4"/>
        <v>100</v>
      </c>
    </row>
    <row r="295" spans="1:7" ht="220.5" x14ac:dyDescent="0.25">
      <c r="A295" s="18" t="s">
        <v>805</v>
      </c>
      <c r="B295" s="21" t="s">
        <v>83</v>
      </c>
      <c r="C295" s="21" t="s">
        <v>146</v>
      </c>
      <c r="D295" s="21" t="s">
        <v>6</v>
      </c>
      <c r="E295" s="22">
        <v>53754.415000000001</v>
      </c>
      <c r="F295" s="22">
        <v>53754.415000000001</v>
      </c>
      <c r="G295" s="13">
        <f t="shared" si="4"/>
        <v>100</v>
      </c>
    </row>
    <row r="296" spans="1:7" ht="47.25" x14ac:dyDescent="0.25">
      <c r="A296" s="18" t="s">
        <v>491</v>
      </c>
      <c r="B296" s="21" t="s">
        <v>83</v>
      </c>
      <c r="C296" s="21" t="s">
        <v>146</v>
      </c>
      <c r="D296" s="21" t="s">
        <v>95</v>
      </c>
      <c r="E296" s="22">
        <v>53754.415000000001</v>
      </c>
      <c r="F296" s="22">
        <v>53754.415000000001</v>
      </c>
      <c r="G296" s="13">
        <f t="shared" si="4"/>
        <v>100</v>
      </c>
    </row>
    <row r="297" spans="1:7" x14ac:dyDescent="0.25">
      <c r="A297" s="18" t="s">
        <v>96</v>
      </c>
      <c r="B297" s="21" t="s">
        <v>83</v>
      </c>
      <c r="C297" s="21" t="s">
        <v>146</v>
      </c>
      <c r="D297" s="21" t="s">
        <v>97</v>
      </c>
      <c r="E297" s="22">
        <v>53754.415000000001</v>
      </c>
      <c r="F297" s="22">
        <v>53754.415000000001</v>
      </c>
      <c r="G297" s="13">
        <f t="shared" si="4"/>
        <v>100</v>
      </c>
    </row>
    <row r="298" spans="1:7" ht="78.75" x14ac:dyDescent="0.25">
      <c r="A298" s="18" t="s">
        <v>98</v>
      </c>
      <c r="B298" s="21" t="s">
        <v>83</v>
      </c>
      <c r="C298" s="21" t="s">
        <v>146</v>
      </c>
      <c r="D298" s="21" t="s">
        <v>99</v>
      </c>
      <c r="E298" s="22">
        <v>53754.415000000001</v>
      </c>
      <c r="F298" s="22">
        <v>53754.415000000001</v>
      </c>
      <c r="G298" s="13">
        <f t="shared" si="4"/>
        <v>100</v>
      </c>
    </row>
    <row r="299" spans="1:7" ht="47.25" x14ac:dyDescent="0.25">
      <c r="A299" s="18" t="s">
        <v>147</v>
      </c>
      <c r="B299" s="21" t="s">
        <v>83</v>
      </c>
      <c r="C299" s="21" t="s">
        <v>148</v>
      </c>
      <c r="D299" s="21" t="s">
        <v>6</v>
      </c>
      <c r="E299" s="22">
        <v>14634.939</v>
      </c>
      <c r="F299" s="22">
        <v>14568.621710000001</v>
      </c>
      <c r="G299" s="13">
        <f t="shared" ref="G299:G361" si="5">F299/E299*100</f>
        <v>99.54685639618998</v>
      </c>
    </row>
    <row r="300" spans="1:7" ht="78.75" x14ac:dyDescent="0.25">
      <c r="A300" s="18" t="s">
        <v>149</v>
      </c>
      <c r="B300" s="21" t="s">
        <v>83</v>
      </c>
      <c r="C300" s="21" t="s">
        <v>150</v>
      </c>
      <c r="D300" s="21" t="s">
        <v>6</v>
      </c>
      <c r="E300" s="22">
        <v>14634.939</v>
      </c>
      <c r="F300" s="22">
        <v>14568.621710000001</v>
      </c>
      <c r="G300" s="13">
        <f t="shared" si="5"/>
        <v>99.54685639618998</v>
      </c>
    </row>
    <row r="301" spans="1:7" ht="110.25" x14ac:dyDescent="0.25">
      <c r="A301" s="18" t="s">
        <v>151</v>
      </c>
      <c r="B301" s="21" t="s">
        <v>83</v>
      </c>
      <c r="C301" s="21" t="s">
        <v>152</v>
      </c>
      <c r="D301" s="21" t="s">
        <v>6</v>
      </c>
      <c r="E301" s="22">
        <v>14634.939</v>
      </c>
      <c r="F301" s="22">
        <v>14568.621710000001</v>
      </c>
      <c r="G301" s="13">
        <f t="shared" si="5"/>
        <v>99.54685639618998</v>
      </c>
    </row>
    <row r="302" spans="1:7" ht="126" x14ac:dyDescent="0.25">
      <c r="A302" s="18" t="s">
        <v>153</v>
      </c>
      <c r="B302" s="21" t="s">
        <v>83</v>
      </c>
      <c r="C302" s="21" t="s">
        <v>154</v>
      </c>
      <c r="D302" s="21" t="s">
        <v>6</v>
      </c>
      <c r="E302" s="22">
        <v>14634.939</v>
      </c>
      <c r="F302" s="22">
        <v>14568.621710000001</v>
      </c>
      <c r="G302" s="13">
        <f t="shared" si="5"/>
        <v>99.54685639618998</v>
      </c>
    </row>
    <row r="303" spans="1:7" ht="78.75" x14ac:dyDescent="0.25">
      <c r="A303" s="18" t="s">
        <v>544</v>
      </c>
      <c r="B303" s="21" t="s">
        <v>83</v>
      </c>
      <c r="C303" s="21" t="s">
        <v>154</v>
      </c>
      <c r="D303" s="21" t="s">
        <v>14</v>
      </c>
      <c r="E303" s="22">
        <v>14634.939</v>
      </c>
      <c r="F303" s="22">
        <v>14568.621710000001</v>
      </c>
      <c r="G303" s="13">
        <f t="shared" si="5"/>
        <v>99.54685639618998</v>
      </c>
    </row>
    <row r="304" spans="1:7" ht="31.5" x14ac:dyDescent="0.25">
      <c r="A304" s="18" t="s">
        <v>155</v>
      </c>
      <c r="B304" s="21" t="s">
        <v>83</v>
      </c>
      <c r="C304" s="21" t="s">
        <v>154</v>
      </c>
      <c r="D304" s="21" t="s">
        <v>156</v>
      </c>
      <c r="E304" s="22">
        <v>14634.939</v>
      </c>
      <c r="F304" s="22">
        <v>14568.621710000001</v>
      </c>
      <c r="G304" s="13">
        <f t="shared" si="5"/>
        <v>99.54685639618998</v>
      </c>
    </row>
    <row r="305" spans="1:7" x14ac:dyDescent="0.25">
      <c r="A305" s="18" t="s">
        <v>562</v>
      </c>
      <c r="B305" s="21" t="s">
        <v>83</v>
      </c>
      <c r="C305" s="21" t="s">
        <v>154</v>
      </c>
      <c r="D305" s="21" t="s">
        <v>157</v>
      </c>
      <c r="E305" s="22">
        <v>10700.352000000001</v>
      </c>
      <c r="F305" s="22">
        <v>10637.820589999999</v>
      </c>
      <c r="G305" s="12">
        <f t="shared" si="5"/>
        <v>99.41561352374201</v>
      </c>
    </row>
    <row r="306" spans="1:7" ht="31.5" x14ac:dyDescent="0.25">
      <c r="A306" s="18" t="s">
        <v>158</v>
      </c>
      <c r="B306" s="21" t="s">
        <v>83</v>
      </c>
      <c r="C306" s="21" t="s">
        <v>154</v>
      </c>
      <c r="D306" s="21" t="s">
        <v>159</v>
      </c>
      <c r="E306" s="22">
        <v>615</v>
      </c>
      <c r="F306" s="22">
        <v>615</v>
      </c>
      <c r="G306" s="13">
        <f t="shared" si="5"/>
        <v>100</v>
      </c>
    </row>
    <row r="307" spans="1:7" ht="63" x14ac:dyDescent="0.25">
      <c r="A307" s="18" t="s">
        <v>563</v>
      </c>
      <c r="B307" s="21" t="s">
        <v>83</v>
      </c>
      <c r="C307" s="21" t="s">
        <v>154</v>
      </c>
      <c r="D307" s="21" t="s">
        <v>160</v>
      </c>
      <c r="E307" s="22">
        <v>3319.587</v>
      </c>
      <c r="F307" s="22">
        <v>3315.8011200000001</v>
      </c>
      <c r="G307" s="13">
        <f t="shared" si="5"/>
        <v>99.885953282742705</v>
      </c>
    </row>
    <row r="308" spans="1:7" ht="63" x14ac:dyDescent="0.25">
      <c r="A308" s="18" t="s">
        <v>9</v>
      </c>
      <c r="B308" s="21" t="s">
        <v>83</v>
      </c>
      <c r="C308" s="21" t="s">
        <v>10</v>
      </c>
      <c r="D308" s="21" t="s">
        <v>6</v>
      </c>
      <c r="E308" s="22">
        <v>474340.45475999999</v>
      </c>
      <c r="F308" s="22">
        <v>439742.32472000003</v>
      </c>
      <c r="G308" s="13">
        <f t="shared" si="5"/>
        <v>92.706055388527759</v>
      </c>
    </row>
    <row r="309" spans="1:7" ht="126" x14ac:dyDescent="0.25">
      <c r="A309" s="18" t="s">
        <v>427</v>
      </c>
      <c r="B309" s="21" t="s">
        <v>83</v>
      </c>
      <c r="C309" s="21" t="s">
        <v>11</v>
      </c>
      <c r="D309" s="21" t="s">
        <v>6</v>
      </c>
      <c r="E309" s="22">
        <v>474340.45475999999</v>
      </c>
      <c r="F309" s="22">
        <v>439742.32472000003</v>
      </c>
      <c r="G309" s="13">
        <f t="shared" si="5"/>
        <v>92.706055388527759</v>
      </c>
    </row>
    <row r="310" spans="1:7" ht="94.5" x14ac:dyDescent="0.25">
      <c r="A310" s="18" t="s">
        <v>564</v>
      </c>
      <c r="B310" s="21" t="s">
        <v>83</v>
      </c>
      <c r="C310" s="21" t="s">
        <v>565</v>
      </c>
      <c r="D310" s="21" t="s">
        <v>6</v>
      </c>
      <c r="E310" s="22">
        <v>1268.5</v>
      </c>
      <c r="F310" s="22">
        <v>1245.1110000000001</v>
      </c>
      <c r="G310" s="13">
        <f t="shared" si="5"/>
        <v>98.156168703192762</v>
      </c>
    </row>
    <row r="311" spans="1:7" x14ac:dyDescent="0.25">
      <c r="A311" s="18" t="s">
        <v>37</v>
      </c>
      <c r="B311" s="21" t="s">
        <v>83</v>
      </c>
      <c r="C311" s="21" t="s">
        <v>565</v>
      </c>
      <c r="D311" s="21" t="s">
        <v>38</v>
      </c>
      <c r="E311" s="22">
        <v>1268.5</v>
      </c>
      <c r="F311" s="22">
        <v>1245.1110000000001</v>
      </c>
      <c r="G311" s="13">
        <f t="shared" si="5"/>
        <v>98.156168703192762</v>
      </c>
    </row>
    <row r="312" spans="1:7" x14ac:dyDescent="0.25">
      <c r="A312" s="18" t="s">
        <v>39</v>
      </c>
      <c r="B312" s="21" t="s">
        <v>83</v>
      </c>
      <c r="C312" s="21" t="s">
        <v>565</v>
      </c>
      <c r="D312" s="21" t="s">
        <v>40</v>
      </c>
      <c r="E312" s="22">
        <v>1268.5</v>
      </c>
      <c r="F312" s="22">
        <v>1245.1110000000001</v>
      </c>
      <c r="G312" s="13">
        <f t="shared" si="5"/>
        <v>98.156168703192762</v>
      </c>
    </row>
    <row r="313" spans="1:7" x14ac:dyDescent="0.25">
      <c r="A313" s="18" t="s">
        <v>54</v>
      </c>
      <c r="B313" s="21" t="s">
        <v>83</v>
      </c>
      <c r="C313" s="21" t="s">
        <v>565</v>
      </c>
      <c r="D313" s="21" t="s">
        <v>55</v>
      </c>
      <c r="E313" s="22">
        <v>1268.5</v>
      </c>
      <c r="F313" s="22">
        <v>1245.1110000000001</v>
      </c>
      <c r="G313" s="13">
        <f t="shared" si="5"/>
        <v>98.156168703192762</v>
      </c>
    </row>
    <row r="314" spans="1:7" ht="94.5" x14ac:dyDescent="0.25">
      <c r="A314" s="18" t="s">
        <v>29</v>
      </c>
      <c r="B314" s="21" t="s">
        <v>83</v>
      </c>
      <c r="C314" s="21" t="s">
        <v>30</v>
      </c>
      <c r="D314" s="21" t="s">
        <v>6</v>
      </c>
      <c r="E314" s="22">
        <v>54419.978999999999</v>
      </c>
      <c r="F314" s="22">
        <v>54345.272039999996</v>
      </c>
      <c r="G314" s="13">
        <f t="shared" si="5"/>
        <v>99.862721446474652</v>
      </c>
    </row>
    <row r="315" spans="1:7" ht="78.75" x14ac:dyDescent="0.25">
      <c r="A315" s="18" t="s">
        <v>544</v>
      </c>
      <c r="B315" s="21" t="s">
        <v>83</v>
      </c>
      <c r="C315" s="21" t="s">
        <v>30</v>
      </c>
      <c r="D315" s="21" t="s">
        <v>14</v>
      </c>
      <c r="E315" s="22">
        <v>50113.63</v>
      </c>
      <c r="F315" s="22">
        <v>50105.268649999998</v>
      </c>
      <c r="G315" s="13">
        <f t="shared" si="5"/>
        <v>99.983315217835951</v>
      </c>
    </row>
    <row r="316" spans="1:7" ht="31.5" x14ac:dyDescent="0.25">
      <c r="A316" s="18" t="s">
        <v>15</v>
      </c>
      <c r="B316" s="21" t="s">
        <v>83</v>
      </c>
      <c r="C316" s="21" t="s">
        <v>30</v>
      </c>
      <c r="D316" s="21" t="s">
        <v>16</v>
      </c>
      <c r="E316" s="22">
        <v>50113.63</v>
      </c>
      <c r="F316" s="22">
        <v>50105.268649999998</v>
      </c>
      <c r="G316" s="13">
        <f t="shared" si="5"/>
        <v>99.983315217835951</v>
      </c>
    </row>
    <row r="317" spans="1:7" ht="31.5" x14ac:dyDescent="0.25">
      <c r="A317" s="18" t="s">
        <v>17</v>
      </c>
      <c r="B317" s="21" t="s">
        <v>83</v>
      </c>
      <c r="C317" s="21" t="s">
        <v>30</v>
      </c>
      <c r="D317" s="21" t="s">
        <v>18</v>
      </c>
      <c r="E317" s="22">
        <v>37578.817000000003</v>
      </c>
      <c r="F317" s="22">
        <v>37575.360489999999</v>
      </c>
      <c r="G317" s="13">
        <f t="shared" si="5"/>
        <v>99.99080197229199</v>
      </c>
    </row>
    <row r="318" spans="1:7" ht="47.25" x14ac:dyDescent="0.25">
      <c r="A318" s="18" t="s">
        <v>19</v>
      </c>
      <c r="B318" s="21" t="s">
        <v>83</v>
      </c>
      <c r="C318" s="21" t="s">
        <v>30</v>
      </c>
      <c r="D318" s="21" t="s">
        <v>20</v>
      </c>
      <c r="E318" s="22">
        <v>1105</v>
      </c>
      <c r="F318" s="22">
        <v>1105</v>
      </c>
      <c r="G318" s="13">
        <f t="shared" si="5"/>
        <v>100</v>
      </c>
    </row>
    <row r="319" spans="1:7" ht="63" x14ac:dyDescent="0.25">
      <c r="A319" s="18" t="s">
        <v>21</v>
      </c>
      <c r="B319" s="21" t="s">
        <v>83</v>
      </c>
      <c r="C319" s="21" t="s">
        <v>30</v>
      </c>
      <c r="D319" s="21" t="s">
        <v>22</v>
      </c>
      <c r="E319" s="22">
        <v>11429.813</v>
      </c>
      <c r="F319" s="22">
        <v>11424.908160000001</v>
      </c>
      <c r="G319" s="13">
        <f t="shared" si="5"/>
        <v>99.957087311927168</v>
      </c>
    </row>
    <row r="320" spans="1:7" ht="31.5" x14ac:dyDescent="0.25">
      <c r="A320" s="18" t="s">
        <v>545</v>
      </c>
      <c r="B320" s="21" t="s">
        <v>83</v>
      </c>
      <c r="C320" s="21" t="s">
        <v>30</v>
      </c>
      <c r="D320" s="21" t="s">
        <v>31</v>
      </c>
      <c r="E320" s="22">
        <v>4239.4584599999998</v>
      </c>
      <c r="F320" s="22">
        <v>4175.9745400000002</v>
      </c>
      <c r="G320" s="13">
        <f t="shared" si="5"/>
        <v>98.502546478542456</v>
      </c>
    </row>
    <row r="321" spans="1:7" ht="47.25" x14ac:dyDescent="0.25">
      <c r="A321" s="18" t="s">
        <v>32</v>
      </c>
      <c r="B321" s="21" t="s">
        <v>83</v>
      </c>
      <c r="C321" s="21" t="s">
        <v>30</v>
      </c>
      <c r="D321" s="21" t="s">
        <v>33</v>
      </c>
      <c r="E321" s="22">
        <v>4239.4584599999998</v>
      </c>
      <c r="F321" s="22">
        <v>4175.9745400000002</v>
      </c>
      <c r="G321" s="13">
        <f t="shared" si="5"/>
        <v>98.502546478542456</v>
      </c>
    </row>
    <row r="322" spans="1:7" ht="31.5" x14ac:dyDescent="0.25">
      <c r="A322" s="18" t="s">
        <v>34</v>
      </c>
      <c r="B322" s="21" t="s">
        <v>83</v>
      </c>
      <c r="C322" s="21" t="s">
        <v>30</v>
      </c>
      <c r="D322" s="21" t="s">
        <v>35</v>
      </c>
      <c r="E322" s="22">
        <v>896.7</v>
      </c>
      <c r="F322" s="22">
        <v>893.78841</v>
      </c>
      <c r="G322" s="13">
        <f t="shared" si="5"/>
        <v>99.675299431247893</v>
      </c>
    </row>
    <row r="323" spans="1:7" x14ac:dyDescent="0.25">
      <c r="A323" s="18" t="s">
        <v>546</v>
      </c>
      <c r="B323" s="21" t="s">
        <v>83</v>
      </c>
      <c r="C323" s="21" t="s">
        <v>30</v>
      </c>
      <c r="D323" s="21" t="s">
        <v>36</v>
      </c>
      <c r="E323" s="22">
        <v>3342.75846</v>
      </c>
      <c r="F323" s="22">
        <v>3282.18613</v>
      </c>
      <c r="G323" s="13">
        <f t="shared" si="5"/>
        <v>98.187953729687067</v>
      </c>
    </row>
    <row r="324" spans="1:7" ht="31.5" x14ac:dyDescent="0.25">
      <c r="A324" s="18" t="s">
        <v>49</v>
      </c>
      <c r="B324" s="21" t="s">
        <v>83</v>
      </c>
      <c r="C324" s="21" t="s">
        <v>30</v>
      </c>
      <c r="D324" s="21" t="s">
        <v>50</v>
      </c>
      <c r="E324" s="22">
        <v>12.79054</v>
      </c>
      <c r="F324" s="22">
        <v>12.79054</v>
      </c>
      <c r="G324" s="13">
        <f t="shared" si="5"/>
        <v>100</v>
      </c>
    </row>
    <row r="325" spans="1:7" ht="31.5" x14ac:dyDescent="0.25">
      <c r="A325" s="18" t="s">
        <v>51</v>
      </c>
      <c r="B325" s="21" t="s">
        <v>83</v>
      </c>
      <c r="C325" s="21" t="s">
        <v>30</v>
      </c>
      <c r="D325" s="21" t="s">
        <v>52</v>
      </c>
      <c r="E325" s="22">
        <v>12.79054</v>
      </c>
      <c r="F325" s="22">
        <v>12.79054</v>
      </c>
      <c r="G325" s="13">
        <f t="shared" si="5"/>
        <v>100</v>
      </c>
    </row>
    <row r="326" spans="1:7" ht="47.25" x14ac:dyDescent="0.25">
      <c r="A326" s="18" t="s">
        <v>457</v>
      </c>
      <c r="B326" s="21" t="s">
        <v>83</v>
      </c>
      <c r="C326" s="21" t="s">
        <v>30</v>
      </c>
      <c r="D326" s="21" t="s">
        <v>53</v>
      </c>
      <c r="E326" s="22">
        <v>12.79054</v>
      </c>
      <c r="F326" s="22">
        <v>12.79054</v>
      </c>
      <c r="G326" s="13">
        <f t="shared" si="5"/>
        <v>100</v>
      </c>
    </row>
    <row r="327" spans="1:7" x14ac:dyDescent="0.25">
      <c r="A327" s="18" t="s">
        <v>37</v>
      </c>
      <c r="B327" s="21" t="s">
        <v>83</v>
      </c>
      <c r="C327" s="21" t="s">
        <v>30</v>
      </c>
      <c r="D327" s="21" t="s">
        <v>38</v>
      </c>
      <c r="E327" s="22">
        <v>54.1</v>
      </c>
      <c r="F327" s="22">
        <v>51.238309999999998</v>
      </c>
      <c r="G327" s="13">
        <f t="shared" si="5"/>
        <v>94.710369685767091</v>
      </c>
    </row>
    <row r="328" spans="1:7" x14ac:dyDescent="0.25">
      <c r="A328" s="18" t="s">
        <v>39</v>
      </c>
      <c r="B328" s="21" t="s">
        <v>83</v>
      </c>
      <c r="C328" s="21" t="s">
        <v>30</v>
      </c>
      <c r="D328" s="21" t="s">
        <v>40</v>
      </c>
      <c r="E328" s="22">
        <v>54.1</v>
      </c>
      <c r="F328" s="22">
        <v>51.238309999999998</v>
      </c>
      <c r="G328" s="13">
        <f t="shared" si="5"/>
        <v>94.710369685767091</v>
      </c>
    </row>
    <row r="329" spans="1:7" ht="31.5" x14ac:dyDescent="0.25">
      <c r="A329" s="18" t="s">
        <v>41</v>
      </c>
      <c r="B329" s="21" t="s">
        <v>83</v>
      </c>
      <c r="C329" s="21" t="s">
        <v>30</v>
      </c>
      <c r="D329" s="21" t="s">
        <v>42</v>
      </c>
      <c r="E329" s="22">
        <v>45.1</v>
      </c>
      <c r="F329" s="22">
        <v>45.091000000000001</v>
      </c>
      <c r="G329" s="13">
        <f t="shared" si="5"/>
        <v>99.980044345897994</v>
      </c>
    </row>
    <row r="330" spans="1:7" x14ac:dyDescent="0.25">
      <c r="A330" s="18" t="s">
        <v>43</v>
      </c>
      <c r="B330" s="21" t="s">
        <v>83</v>
      </c>
      <c r="C330" s="21" t="s">
        <v>30</v>
      </c>
      <c r="D330" s="21" t="s">
        <v>44</v>
      </c>
      <c r="E330" s="22">
        <v>8</v>
      </c>
      <c r="F330" s="22">
        <v>5.7144200000000005</v>
      </c>
      <c r="G330" s="13">
        <f t="shared" si="5"/>
        <v>71.430250000000001</v>
      </c>
    </row>
    <row r="331" spans="1:7" x14ac:dyDescent="0.25">
      <c r="A331" s="18" t="s">
        <v>54</v>
      </c>
      <c r="B331" s="21" t="s">
        <v>83</v>
      </c>
      <c r="C331" s="21" t="s">
        <v>30</v>
      </c>
      <c r="D331" s="21" t="s">
        <v>55</v>
      </c>
      <c r="E331" s="22">
        <v>1</v>
      </c>
      <c r="F331" s="22">
        <v>0.43289</v>
      </c>
      <c r="G331" s="13">
        <f t="shared" si="5"/>
        <v>43.289000000000001</v>
      </c>
    </row>
    <row r="332" spans="1:7" ht="189" x14ac:dyDescent="0.25">
      <c r="A332" s="18" t="s">
        <v>474</v>
      </c>
      <c r="B332" s="21" t="s">
        <v>83</v>
      </c>
      <c r="C332" s="21" t="s">
        <v>161</v>
      </c>
      <c r="D332" s="21" t="s">
        <v>6</v>
      </c>
      <c r="E332" s="22">
        <v>418651.97576</v>
      </c>
      <c r="F332" s="22">
        <v>384151.94167999999</v>
      </c>
      <c r="G332" s="13">
        <f t="shared" si="5"/>
        <v>91.759256834421862</v>
      </c>
    </row>
    <row r="333" spans="1:7" ht="31.5" x14ac:dyDescent="0.25">
      <c r="A333" s="18" t="s">
        <v>545</v>
      </c>
      <c r="B333" s="21" t="s">
        <v>83</v>
      </c>
      <c r="C333" s="21" t="s">
        <v>161</v>
      </c>
      <c r="D333" s="21" t="s">
        <v>31</v>
      </c>
      <c r="E333" s="22">
        <v>171.91629999999998</v>
      </c>
      <c r="F333" s="22">
        <v>171.91629999999998</v>
      </c>
      <c r="G333" s="13">
        <f t="shared" si="5"/>
        <v>100</v>
      </c>
    </row>
    <row r="334" spans="1:7" ht="47.25" x14ac:dyDescent="0.25">
      <c r="A334" s="18" t="s">
        <v>32</v>
      </c>
      <c r="B334" s="21" t="s">
        <v>83</v>
      </c>
      <c r="C334" s="21" t="s">
        <v>161</v>
      </c>
      <c r="D334" s="21" t="s">
        <v>33</v>
      </c>
      <c r="E334" s="22">
        <v>171.91629999999998</v>
      </c>
      <c r="F334" s="22">
        <v>171.91629999999998</v>
      </c>
      <c r="G334" s="13">
        <f t="shared" si="5"/>
        <v>100</v>
      </c>
    </row>
    <row r="335" spans="1:7" x14ac:dyDescent="0.25">
      <c r="A335" s="18" t="s">
        <v>546</v>
      </c>
      <c r="B335" s="21" t="s">
        <v>83</v>
      </c>
      <c r="C335" s="21" t="s">
        <v>161</v>
      </c>
      <c r="D335" s="21" t="s">
        <v>36</v>
      </c>
      <c r="E335" s="22">
        <v>171.91629999999998</v>
      </c>
      <c r="F335" s="22">
        <v>171.91629999999998</v>
      </c>
      <c r="G335" s="13">
        <f t="shared" si="5"/>
        <v>100</v>
      </c>
    </row>
    <row r="336" spans="1:7" x14ac:dyDescent="0.25">
      <c r="A336" s="18" t="s">
        <v>37</v>
      </c>
      <c r="B336" s="21" t="s">
        <v>83</v>
      </c>
      <c r="C336" s="21" t="s">
        <v>161</v>
      </c>
      <c r="D336" s="21" t="s">
        <v>38</v>
      </c>
      <c r="E336" s="22">
        <v>418480.05945999996</v>
      </c>
      <c r="F336" s="22">
        <v>383980.02538000001</v>
      </c>
      <c r="G336" s="13">
        <f t="shared" si="5"/>
        <v>91.75587144474261</v>
      </c>
    </row>
    <row r="337" spans="1:7" x14ac:dyDescent="0.25">
      <c r="A337" s="18" t="s">
        <v>162</v>
      </c>
      <c r="B337" s="21" t="s">
        <v>83</v>
      </c>
      <c r="C337" s="21" t="s">
        <v>161</v>
      </c>
      <c r="D337" s="21" t="s">
        <v>163</v>
      </c>
      <c r="E337" s="22">
        <v>364232.98458999995</v>
      </c>
      <c r="F337" s="22">
        <v>329934.99900999997</v>
      </c>
      <c r="G337" s="13">
        <f t="shared" si="5"/>
        <v>90.583503682784908</v>
      </c>
    </row>
    <row r="338" spans="1:7" ht="47.25" x14ac:dyDescent="0.25">
      <c r="A338" s="18" t="s">
        <v>475</v>
      </c>
      <c r="B338" s="21" t="s">
        <v>83</v>
      </c>
      <c r="C338" s="21" t="s">
        <v>161</v>
      </c>
      <c r="D338" s="21" t="s">
        <v>164</v>
      </c>
      <c r="E338" s="22">
        <v>364232.98458999995</v>
      </c>
      <c r="F338" s="22">
        <v>329934.99900999997</v>
      </c>
      <c r="G338" s="13">
        <f t="shared" si="5"/>
        <v>90.583503682784908</v>
      </c>
    </row>
    <row r="339" spans="1:7" x14ac:dyDescent="0.25">
      <c r="A339" s="18" t="s">
        <v>39</v>
      </c>
      <c r="B339" s="21" t="s">
        <v>83</v>
      </c>
      <c r="C339" s="21" t="s">
        <v>161</v>
      </c>
      <c r="D339" s="21" t="s">
        <v>40</v>
      </c>
      <c r="E339" s="22">
        <v>54247.074869999997</v>
      </c>
      <c r="F339" s="22">
        <v>54045.02637</v>
      </c>
      <c r="G339" s="13">
        <f t="shared" si="5"/>
        <v>99.627540285841775</v>
      </c>
    </row>
    <row r="340" spans="1:7" x14ac:dyDescent="0.25">
      <c r="A340" s="18" t="s">
        <v>54</v>
      </c>
      <c r="B340" s="21" t="s">
        <v>83</v>
      </c>
      <c r="C340" s="21" t="s">
        <v>161</v>
      </c>
      <c r="D340" s="21" t="s">
        <v>55</v>
      </c>
      <c r="E340" s="22">
        <v>54247.074869999997</v>
      </c>
      <c r="F340" s="22">
        <v>54045.02637</v>
      </c>
      <c r="G340" s="13">
        <f t="shared" si="5"/>
        <v>99.627540285841775</v>
      </c>
    </row>
    <row r="341" spans="1:7" ht="31.5" x14ac:dyDescent="0.25">
      <c r="A341" s="16" t="s">
        <v>165</v>
      </c>
      <c r="B341" s="23" t="s">
        <v>166</v>
      </c>
      <c r="C341" s="23" t="s">
        <v>5</v>
      </c>
      <c r="D341" s="23" t="s">
        <v>6</v>
      </c>
      <c r="E341" s="24">
        <v>69858.327000000005</v>
      </c>
      <c r="F341" s="24">
        <v>49805.832909999997</v>
      </c>
      <c r="G341" s="13">
        <f t="shared" si="5"/>
        <v>71.295484803121596</v>
      </c>
    </row>
    <row r="342" spans="1:7" ht="47.25" x14ac:dyDescent="0.25">
      <c r="A342" s="18" t="s">
        <v>167</v>
      </c>
      <c r="B342" s="21" t="s">
        <v>168</v>
      </c>
      <c r="C342" s="21" t="s">
        <v>5</v>
      </c>
      <c r="D342" s="21" t="s">
        <v>6</v>
      </c>
      <c r="E342" s="22">
        <v>27064.974399999999</v>
      </c>
      <c r="F342" s="22">
        <v>26913.165559999998</v>
      </c>
      <c r="G342" s="13">
        <f t="shared" si="5"/>
        <v>99.439094832471</v>
      </c>
    </row>
    <row r="343" spans="1:7" x14ac:dyDescent="0.25">
      <c r="A343" s="18" t="s">
        <v>84</v>
      </c>
      <c r="B343" s="21" t="s">
        <v>168</v>
      </c>
      <c r="C343" s="21" t="s">
        <v>85</v>
      </c>
      <c r="D343" s="21" t="s">
        <v>6</v>
      </c>
      <c r="E343" s="22">
        <v>27064.974399999999</v>
      </c>
      <c r="F343" s="22">
        <v>26913.165559999998</v>
      </c>
      <c r="G343" s="13">
        <f t="shared" si="5"/>
        <v>99.439094832471</v>
      </c>
    </row>
    <row r="344" spans="1:7" ht="47.25" x14ac:dyDescent="0.25">
      <c r="A344" s="18" t="s">
        <v>566</v>
      </c>
      <c r="B344" s="21" t="s">
        <v>168</v>
      </c>
      <c r="C344" s="21" t="s">
        <v>169</v>
      </c>
      <c r="D344" s="21" t="s">
        <v>6</v>
      </c>
      <c r="E344" s="22">
        <v>725.49639999999999</v>
      </c>
      <c r="F344" s="22">
        <v>667.89639999999997</v>
      </c>
      <c r="G344" s="13">
        <f t="shared" si="5"/>
        <v>92.06060843306733</v>
      </c>
    </row>
    <row r="345" spans="1:7" ht="78.75" x14ac:dyDescent="0.25">
      <c r="A345" s="18" t="s">
        <v>567</v>
      </c>
      <c r="B345" s="21" t="s">
        <v>168</v>
      </c>
      <c r="C345" s="21" t="s">
        <v>497</v>
      </c>
      <c r="D345" s="21" t="s">
        <v>6</v>
      </c>
      <c r="E345" s="22">
        <v>682.49639999999999</v>
      </c>
      <c r="F345" s="22">
        <v>624.89639999999997</v>
      </c>
      <c r="G345" s="13">
        <f t="shared" si="5"/>
        <v>91.560395043841993</v>
      </c>
    </row>
    <row r="346" spans="1:7" ht="110.25" x14ac:dyDescent="0.25">
      <c r="A346" s="18" t="s">
        <v>568</v>
      </c>
      <c r="B346" s="21" t="s">
        <v>168</v>
      </c>
      <c r="C346" s="21" t="s">
        <v>498</v>
      </c>
      <c r="D346" s="21" t="s">
        <v>6</v>
      </c>
      <c r="E346" s="22">
        <v>682.49639999999999</v>
      </c>
      <c r="F346" s="22">
        <v>624.89639999999997</v>
      </c>
      <c r="G346" s="13">
        <f t="shared" si="5"/>
        <v>91.560395043841993</v>
      </c>
    </row>
    <row r="347" spans="1:7" ht="31.5" x14ac:dyDescent="0.25">
      <c r="A347" s="18" t="s">
        <v>545</v>
      </c>
      <c r="B347" s="21" t="s">
        <v>168</v>
      </c>
      <c r="C347" s="21" t="s">
        <v>498</v>
      </c>
      <c r="D347" s="21" t="s">
        <v>31</v>
      </c>
      <c r="E347" s="22">
        <v>682.49639999999999</v>
      </c>
      <c r="F347" s="22">
        <v>624.89639999999997</v>
      </c>
      <c r="G347" s="13">
        <f t="shared" si="5"/>
        <v>91.560395043841993</v>
      </c>
    </row>
    <row r="348" spans="1:7" ht="47.25" x14ac:dyDescent="0.25">
      <c r="A348" s="18" t="s">
        <v>32</v>
      </c>
      <c r="B348" s="21" t="s">
        <v>168</v>
      </c>
      <c r="C348" s="21" t="s">
        <v>498</v>
      </c>
      <c r="D348" s="21" t="s">
        <v>33</v>
      </c>
      <c r="E348" s="22">
        <v>682.49639999999999</v>
      </c>
      <c r="F348" s="22">
        <v>624.89639999999997</v>
      </c>
      <c r="G348" s="13">
        <f t="shared" si="5"/>
        <v>91.560395043841993</v>
      </c>
    </row>
    <row r="349" spans="1:7" x14ac:dyDescent="0.25">
      <c r="A349" s="18" t="s">
        <v>546</v>
      </c>
      <c r="B349" s="21" t="s">
        <v>168</v>
      </c>
      <c r="C349" s="21" t="s">
        <v>498</v>
      </c>
      <c r="D349" s="21" t="s">
        <v>36</v>
      </c>
      <c r="E349" s="22">
        <v>682.49639999999999</v>
      </c>
      <c r="F349" s="22">
        <v>624.89639999999997</v>
      </c>
      <c r="G349" s="13">
        <f t="shared" si="5"/>
        <v>91.560395043841993</v>
      </c>
    </row>
    <row r="350" spans="1:7" s="4" customFormat="1" ht="78.75" x14ac:dyDescent="0.25">
      <c r="A350" s="18" t="s">
        <v>569</v>
      </c>
      <c r="B350" s="21" t="s">
        <v>168</v>
      </c>
      <c r="C350" s="21" t="s">
        <v>170</v>
      </c>
      <c r="D350" s="21" t="s">
        <v>6</v>
      </c>
      <c r="E350" s="22">
        <v>43</v>
      </c>
      <c r="F350" s="22">
        <v>43</v>
      </c>
      <c r="G350" s="13">
        <f>F350/E350*100-0.01</f>
        <v>99.99</v>
      </c>
    </row>
    <row r="351" spans="1:7" ht="110.25" x14ac:dyDescent="0.25">
      <c r="A351" s="18" t="s">
        <v>806</v>
      </c>
      <c r="B351" s="21" t="s">
        <v>168</v>
      </c>
      <c r="C351" s="21" t="s">
        <v>171</v>
      </c>
      <c r="D351" s="21" t="s">
        <v>6</v>
      </c>
      <c r="E351" s="22">
        <v>43</v>
      </c>
      <c r="F351" s="22">
        <v>43</v>
      </c>
      <c r="G351" s="12">
        <f t="shared" si="5"/>
        <v>100</v>
      </c>
    </row>
    <row r="352" spans="1:7" ht="47.25" x14ac:dyDescent="0.25">
      <c r="A352" s="18" t="s">
        <v>491</v>
      </c>
      <c r="B352" s="21" t="s">
        <v>168</v>
      </c>
      <c r="C352" s="21" t="s">
        <v>171</v>
      </c>
      <c r="D352" s="21" t="s">
        <v>95</v>
      </c>
      <c r="E352" s="22">
        <v>43</v>
      </c>
      <c r="F352" s="22">
        <v>43</v>
      </c>
      <c r="G352" s="13">
        <f t="shared" si="5"/>
        <v>100</v>
      </c>
    </row>
    <row r="353" spans="1:7" x14ac:dyDescent="0.25">
      <c r="A353" s="18" t="s">
        <v>96</v>
      </c>
      <c r="B353" s="21" t="s">
        <v>168</v>
      </c>
      <c r="C353" s="21" t="s">
        <v>171</v>
      </c>
      <c r="D353" s="21" t="s">
        <v>97</v>
      </c>
      <c r="E353" s="22">
        <v>43</v>
      </c>
      <c r="F353" s="22">
        <v>43</v>
      </c>
      <c r="G353" s="13">
        <f t="shared" si="5"/>
        <v>100</v>
      </c>
    </row>
    <row r="354" spans="1:7" s="4" customFormat="1" ht="18.75" customHeight="1" x14ac:dyDescent="0.25">
      <c r="A354" s="18" t="s">
        <v>141</v>
      </c>
      <c r="B354" s="21" t="s">
        <v>168</v>
      </c>
      <c r="C354" s="21" t="s">
        <v>171</v>
      </c>
      <c r="D354" s="21" t="s">
        <v>142</v>
      </c>
      <c r="E354" s="22">
        <v>43</v>
      </c>
      <c r="F354" s="22">
        <v>43</v>
      </c>
      <c r="G354" s="13">
        <f t="shared" si="5"/>
        <v>100</v>
      </c>
    </row>
    <row r="355" spans="1:7" ht="81" customHeight="1" x14ac:dyDescent="0.25">
      <c r="A355" s="18" t="s">
        <v>570</v>
      </c>
      <c r="B355" s="21" t="s">
        <v>168</v>
      </c>
      <c r="C355" s="21" t="s">
        <v>172</v>
      </c>
      <c r="D355" s="21" t="s">
        <v>6</v>
      </c>
      <c r="E355" s="22">
        <v>147.12</v>
      </c>
      <c r="F355" s="22">
        <v>140.91116</v>
      </c>
      <c r="G355" s="13">
        <f t="shared" si="5"/>
        <v>95.779744426318643</v>
      </c>
    </row>
    <row r="356" spans="1:7" ht="145.5" customHeight="1" x14ac:dyDescent="0.25">
      <c r="A356" s="18" t="s">
        <v>476</v>
      </c>
      <c r="B356" s="21" t="s">
        <v>168</v>
      </c>
      <c r="C356" s="21" t="s">
        <v>173</v>
      </c>
      <c r="D356" s="21" t="s">
        <v>6</v>
      </c>
      <c r="E356" s="22">
        <v>97.12</v>
      </c>
      <c r="F356" s="22">
        <v>90.91116000000001</v>
      </c>
      <c r="G356" s="13">
        <f t="shared" si="5"/>
        <v>93.607042833607906</v>
      </c>
    </row>
    <row r="357" spans="1:7" ht="174" customHeight="1" x14ac:dyDescent="0.25">
      <c r="A357" s="18" t="s">
        <v>477</v>
      </c>
      <c r="B357" s="21" t="s">
        <v>168</v>
      </c>
      <c r="C357" s="21" t="s">
        <v>174</v>
      </c>
      <c r="D357" s="21" t="s">
        <v>6</v>
      </c>
      <c r="E357" s="22">
        <v>97.12</v>
      </c>
      <c r="F357" s="22">
        <v>90.91116000000001</v>
      </c>
      <c r="G357" s="13">
        <f t="shared" si="5"/>
        <v>93.607042833607906</v>
      </c>
    </row>
    <row r="358" spans="1:7" ht="31.5" x14ac:dyDescent="0.25">
      <c r="A358" s="18" t="s">
        <v>545</v>
      </c>
      <c r="B358" s="21" t="s">
        <v>168</v>
      </c>
      <c r="C358" s="21" t="s">
        <v>174</v>
      </c>
      <c r="D358" s="21" t="s">
        <v>31</v>
      </c>
      <c r="E358" s="22">
        <v>97.12</v>
      </c>
      <c r="F358" s="22">
        <v>90.91116000000001</v>
      </c>
      <c r="G358" s="13">
        <f t="shared" si="5"/>
        <v>93.607042833607906</v>
      </c>
    </row>
    <row r="359" spans="1:7" ht="47.25" x14ac:dyDescent="0.25">
      <c r="A359" s="18" t="s">
        <v>32</v>
      </c>
      <c r="B359" s="21" t="s">
        <v>168</v>
      </c>
      <c r="C359" s="21" t="s">
        <v>174</v>
      </c>
      <c r="D359" s="21" t="s">
        <v>33</v>
      </c>
      <c r="E359" s="22">
        <v>97.12</v>
      </c>
      <c r="F359" s="22">
        <v>90.91116000000001</v>
      </c>
      <c r="G359" s="13">
        <f t="shared" si="5"/>
        <v>93.607042833607906</v>
      </c>
    </row>
    <row r="360" spans="1:7" x14ac:dyDescent="0.25">
      <c r="A360" s="18" t="s">
        <v>546</v>
      </c>
      <c r="B360" s="21" t="s">
        <v>168</v>
      </c>
      <c r="C360" s="21" t="s">
        <v>174</v>
      </c>
      <c r="D360" s="21" t="s">
        <v>36</v>
      </c>
      <c r="E360" s="22">
        <v>97.12</v>
      </c>
      <c r="F360" s="22">
        <v>90.91116000000001</v>
      </c>
      <c r="G360" s="13">
        <f t="shared" si="5"/>
        <v>93.607042833607906</v>
      </c>
    </row>
    <row r="361" spans="1:7" ht="111.75" customHeight="1" x14ac:dyDescent="0.25">
      <c r="A361" s="18" t="s">
        <v>478</v>
      </c>
      <c r="B361" s="21" t="s">
        <v>168</v>
      </c>
      <c r="C361" s="21" t="s">
        <v>175</v>
      </c>
      <c r="D361" s="21" t="s">
        <v>6</v>
      </c>
      <c r="E361" s="22">
        <v>50</v>
      </c>
      <c r="F361" s="22">
        <v>50</v>
      </c>
      <c r="G361" s="13">
        <f t="shared" si="5"/>
        <v>100</v>
      </c>
    </row>
    <row r="362" spans="1:7" ht="141.75" x14ac:dyDescent="0.25">
      <c r="A362" s="18" t="s">
        <v>479</v>
      </c>
      <c r="B362" s="21" t="s">
        <v>168</v>
      </c>
      <c r="C362" s="21" t="s">
        <v>176</v>
      </c>
      <c r="D362" s="21" t="s">
        <v>6</v>
      </c>
      <c r="E362" s="22">
        <v>50</v>
      </c>
      <c r="F362" s="22">
        <v>50</v>
      </c>
      <c r="G362" s="13">
        <f t="shared" ref="G362:G420" si="6">F362/E362*100</f>
        <v>100</v>
      </c>
    </row>
    <row r="363" spans="1:7" ht="47.25" x14ac:dyDescent="0.25">
      <c r="A363" s="18" t="s">
        <v>491</v>
      </c>
      <c r="B363" s="21" t="s">
        <v>168</v>
      </c>
      <c r="C363" s="21" t="s">
        <v>176</v>
      </c>
      <c r="D363" s="21" t="s">
        <v>95</v>
      </c>
      <c r="E363" s="22">
        <v>50</v>
      </c>
      <c r="F363" s="22">
        <v>50</v>
      </c>
      <c r="G363" s="13">
        <f t="shared" si="6"/>
        <v>100</v>
      </c>
    </row>
    <row r="364" spans="1:7" x14ac:dyDescent="0.25">
      <c r="A364" s="18" t="s">
        <v>96</v>
      </c>
      <c r="B364" s="21" t="s">
        <v>168</v>
      </c>
      <c r="C364" s="21" t="s">
        <v>176</v>
      </c>
      <c r="D364" s="21" t="s">
        <v>97</v>
      </c>
      <c r="E364" s="22">
        <v>50</v>
      </c>
      <c r="F364" s="22">
        <v>50</v>
      </c>
      <c r="G364" s="13">
        <f t="shared" si="6"/>
        <v>100</v>
      </c>
    </row>
    <row r="365" spans="1:7" ht="19.5" customHeight="1" x14ac:dyDescent="0.25">
      <c r="A365" s="18" t="s">
        <v>141</v>
      </c>
      <c r="B365" s="21" t="s">
        <v>168</v>
      </c>
      <c r="C365" s="21" t="s">
        <v>176</v>
      </c>
      <c r="D365" s="21" t="s">
        <v>142</v>
      </c>
      <c r="E365" s="22">
        <v>50</v>
      </c>
      <c r="F365" s="22">
        <v>50</v>
      </c>
      <c r="G365" s="13">
        <f t="shared" si="6"/>
        <v>100</v>
      </c>
    </row>
    <row r="366" spans="1:7" ht="78.75" x14ac:dyDescent="0.25">
      <c r="A366" s="18" t="s">
        <v>480</v>
      </c>
      <c r="B366" s="21" t="s">
        <v>168</v>
      </c>
      <c r="C366" s="21" t="s">
        <v>177</v>
      </c>
      <c r="D366" s="21" t="s">
        <v>6</v>
      </c>
      <c r="E366" s="22">
        <v>25666.358</v>
      </c>
      <c r="F366" s="22">
        <v>25578.358</v>
      </c>
      <c r="G366" s="13">
        <f t="shared" si="6"/>
        <v>99.657138733902173</v>
      </c>
    </row>
    <row r="367" spans="1:7" ht="110.25" x14ac:dyDescent="0.25">
      <c r="A367" s="18" t="s">
        <v>481</v>
      </c>
      <c r="B367" s="21" t="s">
        <v>168</v>
      </c>
      <c r="C367" s="21" t="s">
        <v>178</v>
      </c>
      <c r="D367" s="21" t="s">
        <v>6</v>
      </c>
      <c r="E367" s="22">
        <v>24064.098000000002</v>
      </c>
      <c r="F367" s="22">
        <v>24064.098000000002</v>
      </c>
      <c r="G367" s="13">
        <f t="shared" si="6"/>
        <v>100</v>
      </c>
    </row>
    <row r="368" spans="1:7" ht="141.75" x14ac:dyDescent="0.25">
      <c r="A368" s="18" t="s">
        <v>482</v>
      </c>
      <c r="B368" s="21" t="s">
        <v>168</v>
      </c>
      <c r="C368" s="21" t="s">
        <v>179</v>
      </c>
      <c r="D368" s="21" t="s">
        <v>6</v>
      </c>
      <c r="E368" s="22">
        <v>24064.098000000002</v>
      </c>
      <c r="F368" s="22">
        <v>24064.098000000002</v>
      </c>
      <c r="G368" s="13">
        <f t="shared" si="6"/>
        <v>100</v>
      </c>
    </row>
    <row r="369" spans="1:7" ht="47.25" x14ac:dyDescent="0.25">
      <c r="A369" s="18" t="s">
        <v>491</v>
      </c>
      <c r="B369" s="21" t="s">
        <v>168</v>
      </c>
      <c r="C369" s="21" t="s">
        <v>179</v>
      </c>
      <c r="D369" s="21" t="s">
        <v>95</v>
      </c>
      <c r="E369" s="22">
        <v>24064.098000000002</v>
      </c>
      <c r="F369" s="22">
        <v>24064.098000000002</v>
      </c>
      <c r="G369" s="13">
        <f t="shared" si="6"/>
        <v>100</v>
      </c>
    </row>
    <row r="370" spans="1:7" x14ac:dyDescent="0.25">
      <c r="A370" s="18" t="s">
        <v>96</v>
      </c>
      <c r="B370" s="21" t="s">
        <v>168</v>
      </c>
      <c r="C370" s="21" t="s">
        <v>179</v>
      </c>
      <c r="D370" s="21" t="s">
        <v>97</v>
      </c>
      <c r="E370" s="22">
        <v>24064.098000000002</v>
      </c>
      <c r="F370" s="22">
        <v>24064.098000000002</v>
      </c>
      <c r="G370" s="13">
        <f t="shared" si="6"/>
        <v>100</v>
      </c>
    </row>
    <row r="371" spans="1:7" ht="78.75" x14ac:dyDescent="0.25">
      <c r="A371" s="18" t="s">
        <v>98</v>
      </c>
      <c r="B371" s="21" t="s">
        <v>168</v>
      </c>
      <c r="C371" s="21" t="s">
        <v>179</v>
      </c>
      <c r="D371" s="21" t="s">
        <v>99</v>
      </c>
      <c r="E371" s="22">
        <v>24064.098000000002</v>
      </c>
      <c r="F371" s="22">
        <v>24064.098000000002</v>
      </c>
      <c r="G371" s="13">
        <f t="shared" si="6"/>
        <v>100</v>
      </c>
    </row>
    <row r="372" spans="1:7" ht="142.5" customHeight="1" x14ac:dyDescent="0.25">
      <c r="A372" s="18" t="s">
        <v>571</v>
      </c>
      <c r="B372" s="21" t="s">
        <v>168</v>
      </c>
      <c r="C372" s="21" t="s">
        <v>180</v>
      </c>
      <c r="D372" s="21" t="s">
        <v>6</v>
      </c>
      <c r="E372" s="22">
        <v>1602.26</v>
      </c>
      <c r="F372" s="22">
        <v>1514.26</v>
      </c>
      <c r="G372" s="13">
        <f t="shared" si="6"/>
        <v>94.507757792118625</v>
      </c>
    </row>
    <row r="373" spans="1:7" ht="189" x14ac:dyDescent="0.25">
      <c r="A373" s="18" t="s">
        <v>572</v>
      </c>
      <c r="B373" s="21" t="s">
        <v>168</v>
      </c>
      <c r="C373" s="21" t="s">
        <v>573</v>
      </c>
      <c r="D373" s="21" t="s">
        <v>6</v>
      </c>
      <c r="E373" s="22">
        <v>30</v>
      </c>
      <c r="F373" s="22">
        <v>0</v>
      </c>
      <c r="G373" s="13">
        <f t="shared" si="6"/>
        <v>0</v>
      </c>
    </row>
    <row r="374" spans="1:7" ht="31.5" x14ac:dyDescent="0.25">
      <c r="A374" s="18" t="s">
        <v>545</v>
      </c>
      <c r="B374" s="21" t="s">
        <v>168</v>
      </c>
      <c r="C374" s="21" t="s">
        <v>573</v>
      </c>
      <c r="D374" s="21" t="s">
        <v>31</v>
      </c>
      <c r="E374" s="22">
        <v>30</v>
      </c>
      <c r="F374" s="22">
        <v>0</v>
      </c>
      <c r="G374" s="13">
        <f t="shared" si="6"/>
        <v>0</v>
      </c>
    </row>
    <row r="375" spans="1:7" ht="47.25" x14ac:dyDescent="0.25">
      <c r="A375" s="18" t="s">
        <v>32</v>
      </c>
      <c r="B375" s="21" t="s">
        <v>168</v>
      </c>
      <c r="C375" s="21" t="s">
        <v>573</v>
      </c>
      <c r="D375" s="21" t="s">
        <v>33</v>
      </c>
      <c r="E375" s="22">
        <v>30</v>
      </c>
      <c r="F375" s="22">
        <v>0</v>
      </c>
      <c r="G375" s="13">
        <f t="shared" si="6"/>
        <v>0</v>
      </c>
    </row>
    <row r="376" spans="1:7" x14ac:dyDescent="0.25">
      <c r="A376" s="18" t="s">
        <v>546</v>
      </c>
      <c r="B376" s="21" t="s">
        <v>168</v>
      </c>
      <c r="C376" s="21" t="s">
        <v>573</v>
      </c>
      <c r="D376" s="21" t="s">
        <v>36</v>
      </c>
      <c r="E376" s="22">
        <v>30</v>
      </c>
      <c r="F376" s="22">
        <v>0</v>
      </c>
      <c r="G376" s="13">
        <f t="shared" si="6"/>
        <v>0</v>
      </c>
    </row>
    <row r="377" spans="1:7" ht="158.25" customHeight="1" x14ac:dyDescent="0.25">
      <c r="A377" s="18" t="s">
        <v>574</v>
      </c>
      <c r="B377" s="21" t="s">
        <v>168</v>
      </c>
      <c r="C377" s="21" t="s">
        <v>575</v>
      </c>
      <c r="D377" s="21" t="s">
        <v>6</v>
      </c>
      <c r="E377" s="22">
        <v>290</v>
      </c>
      <c r="F377" s="22">
        <v>232</v>
      </c>
      <c r="G377" s="13">
        <f t="shared" si="6"/>
        <v>80</v>
      </c>
    </row>
    <row r="378" spans="1:7" ht="31.5" x14ac:dyDescent="0.25">
      <c r="A378" s="18" t="s">
        <v>545</v>
      </c>
      <c r="B378" s="21" t="s">
        <v>168</v>
      </c>
      <c r="C378" s="21" t="s">
        <v>575</v>
      </c>
      <c r="D378" s="21" t="s">
        <v>31</v>
      </c>
      <c r="E378" s="22">
        <v>290</v>
      </c>
      <c r="F378" s="22">
        <v>232</v>
      </c>
      <c r="G378" s="13">
        <f t="shared" si="6"/>
        <v>80</v>
      </c>
    </row>
    <row r="379" spans="1:7" ht="47.25" x14ac:dyDescent="0.25">
      <c r="A379" s="18" t="s">
        <v>32</v>
      </c>
      <c r="B379" s="21" t="s">
        <v>168</v>
      </c>
      <c r="C379" s="21" t="s">
        <v>575</v>
      </c>
      <c r="D379" s="21" t="s">
        <v>33</v>
      </c>
      <c r="E379" s="22">
        <v>290</v>
      </c>
      <c r="F379" s="22">
        <v>232</v>
      </c>
      <c r="G379" s="13">
        <f t="shared" si="6"/>
        <v>80</v>
      </c>
    </row>
    <row r="380" spans="1:7" x14ac:dyDescent="0.25">
      <c r="A380" s="18" t="s">
        <v>546</v>
      </c>
      <c r="B380" s="21" t="s">
        <v>168</v>
      </c>
      <c r="C380" s="21" t="s">
        <v>575</v>
      </c>
      <c r="D380" s="21" t="s">
        <v>36</v>
      </c>
      <c r="E380" s="22">
        <v>290</v>
      </c>
      <c r="F380" s="22">
        <v>232</v>
      </c>
      <c r="G380" s="13">
        <f t="shared" si="6"/>
        <v>80</v>
      </c>
    </row>
    <row r="381" spans="1:7" ht="161.25" customHeight="1" x14ac:dyDescent="0.25">
      <c r="A381" s="18" t="s">
        <v>574</v>
      </c>
      <c r="B381" s="21" t="s">
        <v>168</v>
      </c>
      <c r="C381" s="21" t="s">
        <v>807</v>
      </c>
      <c r="D381" s="21" t="s">
        <v>6</v>
      </c>
      <c r="E381" s="22">
        <v>1282.26</v>
      </c>
      <c r="F381" s="22">
        <v>1282.26</v>
      </c>
      <c r="G381" s="13">
        <f t="shared" si="6"/>
        <v>100</v>
      </c>
    </row>
    <row r="382" spans="1:7" ht="31.5" x14ac:dyDescent="0.25">
      <c r="A382" s="18" t="s">
        <v>545</v>
      </c>
      <c r="B382" s="21" t="s">
        <v>168</v>
      </c>
      <c r="C382" s="21" t="s">
        <v>807</v>
      </c>
      <c r="D382" s="21" t="s">
        <v>31</v>
      </c>
      <c r="E382" s="22">
        <v>1282.26</v>
      </c>
      <c r="F382" s="22">
        <v>1282.26</v>
      </c>
      <c r="G382" s="13">
        <f t="shared" si="6"/>
        <v>100</v>
      </c>
    </row>
    <row r="383" spans="1:7" ht="47.25" x14ac:dyDescent="0.25">
      <c r="A383" s="18" t="s">
        <v>32</v>
      </c>
      <c r="B383" s="21" t="s">
        <v>168</v>
      </c>
      <c r="C383" s="21" t="s">
        <v>807</v>
      </c>
      <c r="D383" s="21" t="s">
        <v>33</v>
      </c>
      <c r="E383" s="22">
        <v>1282.26</v>
      </c>
      <c r="F383" s="22">
        <v>1282.26</v>
      </c>
      <c r="G383" s="13">
        <f t="shared" si="6"/>
        <v>100</v>
      </c>
    </row>
    <row r="384" spans="1:7" x14ac:dyDescent="0.25">
      <c r="A384" s="18" t="s">
        <v>546</v>
      </c>
      <c r="B384" s="21" t="s">
        <v>168</v>
      </c>
      <c r="C384" s="21" t="s">
        <v>807</v>
      </c>
      <c r="D384" s="21" t="s">
        <v>36</v>
      </c>
      <c r="E384" s="22">
        <v>1282.26</v>
      </c>
      <c r="F384" s="22">
        <v>1282.26</v>
      </c>
      <c r="G384" s="13">
        <f t="shared" si="6"/>
        <v>100</v>
      </c>
    </row>
    <row r="385" spans="1:7" ht="47.25" x14ac:dyDescent="0.25">
      <c r="A385" s="18" t="s">
        <v>459</v>
      </c>
      <c r="B385" s="21" t="s">
        <v>168</v>
      </c>
      <c r="C385" s="21" t="s">
        <v>86</v>
      </c>
      <c r="D385" s="21" t="s">
        <v>6</v>
      </c>
      <c r="E385" s="22">
        <v>526</v>
      </c>
      <c r="F385" s="22">
        <v>526</v>
      </c>
      <c r="G385" s="13">
        <f t="shared" si="6"/>
        <v>100</v>
      </c>
    </row>
    <row r="386" spans="1:7" ht="80.25" customHeight="1" x14ac:dyDescent="0.25">
      <c r="A386" s="18" t="s">
        <v>576</v>
      </c>
      <c r="B386" s="21" t="s">
        <v>168</v>
      </c>
      <c r="C386" s="21" t="s">
        <v>577</v>
      </c>
      <c r="D386" s="21" t="s">
        <v>6</v>
      </c>
      <c r="E386" s="22">
        <v>30</v>
      </c>
      <c r="F386" s="22">
        <v>30</v>
      </c>
      <c r="G386" s="13">
        <f t="shared" si="6"/>
        <v>100</v>
      </c>
    </row>
    <row r="387" spans="1:7" ht="94.5" x14ac:dyDescent="0.25">
      <c r="A387" s="18" t="s">
        <v>578</v>
      </c>
      <c r="B387" s="21" t="s">
        <v>168</v>
      </c>
      <c r="C387" s="21" t="s">
        <v>808</v>
      </c>
      <c r="D387" s="21" t="s">
        <v>6</v>
      </c>
      <c r="E387" s="22">
        <v>30</v>
      </c>
      <c r="F387" s="22">
        <v>30</v>
      </c>
      <c r="G387" s="13">
        <f t="shared" si="6"/>
        <v>100</v>
      </c>
    </row>
    <row r="388" spans="1:7" ht="31.5" x14ac:dyDescent="0.25">
      <c r="A388" s="18" t="s">
        <v>545</v>
      </c>
      <c r="B388" s="21" t="s">
        <v>168</v>
      </c>
      <c r="C388" s="21" t="s">
        <v>808</v>
      </c>
      <c r="D388" s="21" t="s">
        <v>31</v>
      </c>
      <c r="E388" s="22">
        <v>30</v>
      </c>
      <c r="F388" s="22">
        <v>30</v>
      </c>
      <c r="G388" s="13">
        <f t="shared" si="6"/>
        <v>100</v>
      </c>
    </row>
    <row r="389" spans="1:7" ht="47.25" x14ac:dyDescent="0.25">
      <c r="A389" s="18" t="s">
        <v>32</v>
      </c>
      <c r="B389" s="21" t="s">
        <v>168</v>
      </c>
      <c r="C389" s="21" t="s">
        <v>808</v>
      </c>
      <c r="D389" s="21" t="s">
        <v>33</v>
      </c>
      <c r="E389" s="22">
        <v>30</v>
      </c>
      <c r="F389" s="22">
        <v>30</v>
      </c>
      <c r="G389" s="13">
        <f t="shared" si="6"/>
        <v>100</v>
      </c>
    </row>
    <row r="390" spans="1:7" x14ac:dyDescent="0.25">
      <c r="A390" s="18" t="s">
        <v>546</v>
      </c>
      <c r="B390" s="21" t="s">
        <v>168</v>
      </c>
      <c r="C390" s="21" t="s">
        <v>808</v>
      </c>
      <c r="D390" s="21" t="s">
        <v>36</v>
      </c>
      <c r="E390" s="22">
        <v>30</v>
      </c>
      <c r="F390" s="22">
        <v>30</v>
      </c>
      <c r="G390" s="13">
        <f t="shared" si="6"/>
        <v>100</v>
      </c>
    </row>
    <row r="391" spans="1:7" ht="126" x14ac:dyDescent="0.25">
      <c r="A391" s="18" t="s">
        <v>809</v>
      </c>
      <c r="B391" s="21" t="s">
        <v>168</v>
      </c>
      <c r="C391" s="21" t="s">
        <v>810</v>
      </c>
      <c r="D391" s="21" t="s">
        <v>6</v>
      </c>
      <c r="E391" s="22">
        <v>496</v>
      </c>
      <c r="F391" s="22">
        <v>496</v>
      </c>
      <c r="G391" s="13">
        <f t="shared" si="6"/>
        <v>100</v>
      </c>
    </row>
    <row r="392" spans="1:7" ht="31.5" x14ac:dyDescent="0.25">
      <c r="A392" s="18" t="s">
        <v>545</v>
      </c>
      <c r="B392" s="21" t="s">
        <v>168</v>
      </c>
      <c r="C392" s="21" t="s">
        <v>810</v>
      </c>
      <c r="D392" s="21" t="s">
        <v>31</v>
      </c>
      <c r="E392" s="22">
        <v>496</v>
      </c>
      <c r="F392" s="22">
        <v>496</v>
      </c>
      <c r="G392" s="13">
        <f t="shared" si="6"/>
        <v>100</v>
      </c>
    </row>
    <row r="393" spans="1:7" ht="47.25" x14ac:dyDescent="0.25">
      <c r="A393" s="18" t="s">
        <v>32</v>
      </c>
      <c r="B393" s="21" t="s">
        <v>168</v>
      </c>
      <c r="C393" s="21" t="s">
        <v>810</v>
      </c>
      <c r="D393" s="21" t="s">
        <v>33</v>
      </c>
      <c r="E393" s="22">
        <v>496</v>
      </c>
      <c r="F393" s="22">
        <v>496</v>
      </c>
      <c r="G393" s="13">
        <f t="shared" si="6"/>
        <v>100</v>
      </c>
    </row>
    <row r="394" spans="1:7" x14ac:dyDescent="0.25">
      <c r="A394" s="18" t="s">
        <v>546</v>
      </c>
      <c r="B394" s="21" t="s">
        <v>168</v>
      </c>
      <c r="C394" s="21" t="s">
        <v>810</v>
      </c>
      <c r="D394" s="21" t="s">
        <v>36</v>
      </c>
      <c r="E394" s="22">
        <v>496</v>
      </c>
      <c r="F394" s="22">
        <v>496</v>
      </c>
      <c r="G394" s="13">
        <f t="shared" si="6"/>
        <v>100</v>
      </c>
    </row>
    <row r="395" spans="1:7" ht="34.5" customHeight="1" x14ac:dyDescent="0.25">
      <c r="A395" s="18" t="s">
        <v>811</v>
      </c>
      <c r="B395" s="21" t="s">
        <v>812</v>
      </c>
      <c r="C395" s="21" t="s">
        <v>5</v>
      </c>
      <c r="D395" s="21" t="s">
        <v>6</v>
      </c>
      <c r="E395" s="22">
        <v>42793.352599999998</v>
      </c>
      <c r="F395" s="22">
        <v>22892.66735</v>
      </c>
      <c r="G395" s="13">
        <f t="shared" si="6"/>
        <v>53.495849142700735</v>
      </c>
    </row>
    <row r="396" spans="1:7" x14ac:dyDescent="0.25">
      <c r="A396" s="18" t="s">
        <v>84</v>
      </c>
      <c r="B396" s="21" t="s">
        <v>812</v>
      </c>
      <c r="C396" s="21" t="s">
        <v>85</v>
      </c>
      <c r="D396" s="21" t="s">
        <v>6</v>
      </c>
      <c r="E396" s="22">
        <v>42793.352599999998</v>
      </c>
      <c r="F396" s="22">
        <v>22892.66735</v>
      </c>
      <c r="G396" s="13">
        <f t="shared" si="6"/>
        <v>53.495849142700735</v>
      </c>
    </row>
    <row r="397" spans="1:7" s="4" customFormat="1" ht="47.25" x14ac:dyDescent="0.25">
      <c r="A397" s="18" t="s">
        <v>459</v>
      </c>
      <c r="B397" s="21" t="s">
        <v>812</v>
      </c>
      <c r="C397" s="21" t="s">
        <v>86</v>
      </c>
      <c r="D397" s="21" t="s">
        <v>6</v>
      </c>
      <c r="E397" s="22">
        <v>42793.352599999998</v>
      </c>
      <c r="F397" s="22">
        <v>22892.66735</v>
      </c>
      <c r="G397" s="13">
        <f t="shared" si="6"/>
        <v>53.495849142700735</v>
      </c>
    </row>
    <row r="398" spans="1:7" ht="126" x14ac:dyDescent="0.25">
      <c r="A398" s="18" t="s">
        <v>813</v>
      </c>
      <c r="B398" s="21" t="s">
        <v>812</v>
      </c>
      <c r="C398" s="21" t="s">
        <v>814</v>
      </c>
      <c r="D398" s="21" t="s">
        <v>6</v>
      </c>
      <c r="E398" s="22">
        <v>42793.352599999998</v>
      </c>
      <c r="F398" s="22">
        <v>22892.66735</v>
      </c>
      <c r="G398" s="13">
        <f t="shared" si="6"/>
        <v>53.495849142700735</v>
      </c>
    </row>
    <row r="399" spans="1:7" ht="31.5" x14ac:dyDescent="0.25">
      <c r="A399" s="18" t="s">
        <v>545</v>
      </c>
      <c r="B399" s="21" t="s">
        <v>812</v>
      </c>
      <c r="C399" s="21" t="s">
        <v>814</v>
      </c>
      <c r="D399" s="21" t="s">
        <v>31</v>
      </c>
      <c r="E399" s="22">
        <v>42793.352599999998</v>
      </c>
      <c r="F399" s="22">
        <v>22892.66735</v>
      </c>
      <c r="G399" s="13">
        <f t="shared" si="6"/>
        <v>53.495849142700735</v>
      </c>
    </row>
    <row r="400" spans="1:7" ht="47.25" x14ac:dyDescent="0.25">
      <c r="A400" s="18" t="s">
        <v>32</v>
      </c>
      <c r="B400" s="21" t="s">
        <v>812</v>
      </c>
      <c r="C400" s="21" t="s">
        <v>814</v>
      </c>
      <c r="D400" s="21" t="s">
        <v>33</v>
      </c>
      <c r="E400" s="22">
        <v>42793.352599999998</v>
      </c>
      <c r="F400" s="22">
        <v>22892.66735</v>
      </c>
      <c r="G400" s="13">
        <f t="shared" si="6"/>
        <v>53.495849142700735</v>
      </c>
    </row>
    <row r="401" spans="1:7" s="4" customFormat="1" x14ac:dyDescent="0.25">
      <c r="A401" s="18" t="s">
        <v>546</v>
      </c>
      <c r="B401" s="21" t="s">
        <v>812</v>
      </c>
      <c r="C401" s="21" t="s">
        <v>814</v>
      </c>
      <c r="D401" s="21" t="s">
        <v>36</v>
      </c>
      <c r="E401" s="22">
        <v>42793.352599999998</v>
      </c>
      <c r="F401" s="22">
        <v>22892.66735</v>
      </c>
      <c r="G401" s="13">
        <f t="shared" si="6"/>
        <v>53.495849142700735</v>
      </c>
    </row>
    <row r="402" spans="1:7" x14ac:dyDescent="0.25">
      <c r="A402" s="16" t="s">
        <v>183</v>
      </c>
      <c r="B402" s="23" t="s">
        <v>184</v>
      </c>
      <c r="C402" s="23" t="s">
        <v>5</v>
      </c>
      <c r="D402" s="23" t="s">
        <v>6</v>
      </c>
      <c r="E402" s="24">
        <v>1367616.78868</v>
      </c>
      <c r="F402" s="24">
        <v>1139728.7620899999</v>
      </c>
      <c r="G402" s="13">
        <f t="shared" si="6"/>
        <v>83.336850755542883</v>
      </c>
    </row>
    <row r="403" spans="1:7" x14ac:dyDescent="0.25">
      <c r="A403" s="18" t="s">
        <v>185</v>
      </c>
      <c r="B403" s="21" t="s">
        <v>186</v>
      </c>
      <c r="C403" s="21" t="s">
        <v>5</v>
      </c>
      <c r="D403" s="21" t="s">
        <v>6</v>
      </c>
      <c r="E403" s="22">
        <v>41350.284</v>
      </c>
      <c r="F403" s="22">
        <v>38690.525420000005</v>
      </c>
      <c r="G403" s="13">
        <f t="shared" si="6"/>
        <v>93.567738059549981</v>
      </c>
    </row>
    <row r="404" spans="1:7" ht="47.25" x14ac:dyDescent="0.25">
      <c r="A404" s="18" t="s">
        <v>187</v>
      </c>
      <c r="B404" s="21" t="s">
        <v>186</v>
      </c>
      <c r="C404" s="21" t="s">
        <v>188</v>
      </c>
      <c r="D404" s="21" t="s">
        <v>6</v>
      </c>
      <c r="E404" s="22">
        <v>41350.284</v>
      </c>
      <c r="F404" s="22">
        <v>38690.525420000005</v>
      </c>
      <c r="G404" s="13">
        <f t="shared" si="6"/>
        <v>93.567738059549981</v>
      </c>
    </row>
    <row r="405" spans="1:7" ht="82.5" customHeight="1" x14ac:dyDescent="0.25">
      <c r="A405" s="18" t="s">
        <v>579</v>
      </c>
      <c r="B405" s="21" t="s">
        <v>186</v>
      </c>
      <c r="C405" s="21" t="s">
        <v>189</v>
      </c>
      <c r="D405" s="21" t="s">
        <v>6</v>
      </c>
      <c r="E405" s="22">
        <v>41350.284</v>
      </c>
      <c r="F405" s="22">
        <v>38690.525420000005</v>
      </c>
      <c r="G405" s="13">
        <f t="shared" si="6"/>
        <v>93.567738059549981</v>
      </c>
    </row>
    <row r="406" spans="1:7" ht="78.75" x14ac:dyDescent="0.25">
      <c r="A406" s="18" t="s">
        <v>483</v>
      </c>
      <c r="B406" s="21" t="s">
        <v>186</v>
      </c>
      <c r="C406" s="21" t="s">
        <v>190</v>
      </c>
      <c r="D406" s="21" t="s">
        <v>6</v>
      </c>
      <c r="E406" s="22">
        <v>11350.284</v>
      </c>
      <c r="F406" s="22">
        <v>11117.486999999999</v>
      </c>
      <c r="G406" s="13">
        <f t="shared" si="6"/>
        <v>97.948976430898114</v>
      </c>
    </row>
    <row r="407" spans="1:7" ht="220.5" x14ac:dyDescent="0.25">
      <c r="A407" s="18" t="s">
        <v>815</v>
      </c>
      <c r="B407" s="21" t="s">
        <v>186</v>
      </c>
      <c r="C407" s="21" t="s">
        <v>816</v>
      </c>
      <c r="D407" s="21" t="s">
        <v>6</v>
      </c>
      <c r="E407" s="22">
        <v>11350.284</v>
      </c>
      <c r="F407" s="22">
        <v>11117.486999999999</v>
      </c>
      <c r="G407" s="13">
        <f t="shared" si="6"/>
        <v>97.948976430898114</v>
      </c>
    </row>
    <row r="408" spans="1:7" ht="47.25" x14ac:dyDescent="0.25">
      <c r="A408" s="18" t="s">
        <v>491</v>
      </c>
      <c r="B408" s="21" t="s">
        <v>186</v>
      </c>
      <c r="C408" s="21" t="s">
        <v>816</v>
      </c>
      <c r="D408" s="21" t="s">
        <v>95</v>
      </c>
      <c r="E408" s="22">
        <v>11350.284</v>
      </c>
      <c r="F408" s="22">
        <v>11117.486999999999</v>
      </c>
      <c r="G408" s="13">
        <f t="shared" si="6"/>
        <v>97.948976430898114</v>
      </c>
    </row>
    <row r="409" spans="1:7" x14ac:dyDescent="0.25">
      <c r="A409" s="18" t="s">
        <v>96</v>
      </c>
      <c r="B409" s="21" t="s">
        <v>186</v>
      </c>
      <c r="C409" s="21" t="s">
        <v>816</v>
      </c>
      <c r="D409" s="21" t="s">
        <v>97</v>
      </c>
      <c r="E409" s="22">
        <v>11350.284</v>
      </c>
      <c r="F409" s="22">
        <v>11117.486999999999</v>
      </c>
      <c r="G409" s="13">
        <f t="shared" si="6"/>
        <v>97.948976430898114</v>
      </c>
    </row>
    <row r="410" spans="1:7" ht="78.75" x14ac:dyDescent="0.25">
      <c r="A410" s="18" t="s">
        <v>98</v>
      </c>
      <c r="B410" s="21" t="s">
        <v>186</v>
      </c>
      <c r="C410" s="21" t="s">
        <v>816</v>
      </c>
      <c r="D410" s="21" t="s">
        <v>99</v>
      </c>
      <c r="E410" s="22">
        <v>11350.284</v>
      </c>
      <c r="F410" s="22">
        <v>11117.486999999999</v>
      </c>
      <c r="G410" s="13">
        <f t="shared" si="6"/>
        <v>97.948976430898114</v>
      </c>
    </row>
    <row r="411" spans="1:7" ht="204.75" x14ac:dyDescent="0.25">
      <c r="A411" s="18" t="s">
        <v>817</v>
      </c>
      <c r="B411" s="21" t="s">
        <v>186</v>
      </c>
      <c r="C411" s="21" t="s">
        <v>818</v>
      </c>
      <c r="D411" s="21" t="s">
        <v>6</v>
      </c>
      <c r="E411" s="22">
        <v>30000</v>
      </c>
      <c r="F411" s="22">
        <v>27573.038420000001</v>
      </c>
      <c r="G411" s="13">
        <f t="shared" si="6"/>
        <v>91.910128066666672</v>
      </c>
    </row>
    <row r="412" spans="1:7" ht="31.5" x14ac:dyDescent="0.25">
      <c r="A412" s="18" t="s">
        <v>545</v>
      </c>
      <c r="B412" s="21" t="s">
        <v>186</v>
      </c>
      <c r="C412" s="21" t="s">
        <v>818</v>
      </c>
      <c r="D412" s="21" t="s">
        <v>31</v>
      </c>
      <c r="E412" s="22">
        <v>30000</v>
      </c>
      <c r="F412" s="22">
        <v>27573.038420000001</v>
      </c>
      <c r="G412" s="13">
        <f t="shared" si="6"/>
        <v>91.910128066666672</v>
      </c>
    </row>
    <row r="413" spans="1:7" ht="47.25" x14ac:dyDescent="0.25">
      <c r="A413" s="18" t="s">
        <v>32</v>
      </c>
      <c r="B413" s="21" t="s">
        <v>186</v>
      </c>
      <c r="C413" s="21" t="s">
        <v>818</v>
      </c>
      <c r="D413" s="21" t="s">
        <v>33</v>
      </c>
      <c r="E413" s="22">
        <v>30000</v>
      </c>
      <c r="F413" s="22">
        <v>27573.038420000001</v>
      </c>
      <c r="G413" s="13">
        <f t="shared" si="6"/>
        <v>91.910128066666672</v>
      </c>
    </row>
    <row r="414" spans="1:7" x14ac:dyDescent="0.25">
      <c r="A414" s="18" t="s">
        <v>546</v>
      </c>
      <c r="B414" s="21" t="s">
        <v>186</v>
      </c>
      <c r="C414" s="21" t="s">
        <v>818</v>
      </c>
      <c r="D414" s="21" t="s">
        <v>36</v>
      </c>
      <c r="E414" s="22">
        <v>30000</v>
      </c>
      <c r="F414" s="22">
        <v>27573.038420000001</v>
      </c>
      <c r="G414" s="13">
        <f t="shared" si="6"/>
        <v>91.910128066666672</v>
      </c>
    </row>
    <row r="415" spans="1:7" x14ac:dyDescent="0.25">
      <c r="A415" s="18" t="s">
        <v>197</v>
      </c>
      <c r="B415" s="21" t="s">
        <v>198</v>
      </c>
      <c r="C415" s="21" t="s">
        <v>5</v>
      </c>
      <c r="D415" s="21" t="s">
        <v>6</v>
      </c>
      <c r="E415" s="22">
        <v>1527.44552</v>
      </c>
      <c r="F415" s="22">
        <v>1094.1433999999999</v>
      </c>
      <c r="G415" s="13">
        <f t="shared" si="6"/>
        <v>71.632237331777304</v>
      </c>
    </row>
    <row r="416" spans="1:7" ht="47.25" x14ac:dyDescent="0.25">
      <c r="A416" s="18" t="s">
        <v>580</v>
      </c>
      <c r="B416" s="21" t="s">
        <v>198</v>
      </c>
      <c r="C416" s="21" t="s">
        <v>199</v>
      </c>
      <c r="D416" s="21" t="s">
        <v>6</v>
      </c>
      <c r="E416" s="22">
        <v>1527.44552</v>
      </c>
      <c r="F416" s="22">
        <v>1094.1433999999999</v>
      </c>
      <c r="G416" s="13">
        <f t="shared" si="6"/>
        <v>71.632237331777304</v>
      </c>
    </row>
    <row r="417" spans="1:7" ht="94.5" x14ac:dyDescent="0.25">
      <c r="A417" s="18" t="s">
        <v>581</v>
      </c>
      <c r="B417" s="21" t="s">
        <v>198</v>
      </c>
      <c r="C417" s="21" t="s">
        <v>200</v>
      </c>
      <c r="D417" s="21" t="s">
        <v>6</v>
      </c>
      <c r="E417" s="22">
        <v>1527.44552</v>
      </c>
      <c r="F417" s="22">
        <v>1094.1433999999999</v>
      </c>
      <c r="G417" s="13">
        <f t="shared" si="6"/>
        <v>71.632237331777304</v>
      </c>
    </row>
    <row r="418" spans="1:7" ht="157.5" x14ac:dyDescent="0.25">
      <c r="A418" s="18" t="s">
        <v>582</v>
      </c>
      <c r="B418" s="21" t="s">
        <v>198</v>
      </c>
      <c r="C418" s="21" t="s">
        <v>201</v>
      </c>
      <c r="D418" s="21" t="s">
        <v>6</v>
      </c>
      <c r="E418" s="22">
        <v>1527.44552</v>
      </c>
      <c r="F418" s="22">
        <v>1094.1433999999999</v>
      </c>
      <c r="G418" s="13">
        <f t="shared" si="6"/>
        <v>71.632237331777304</v>
      </c>
    </row>
    <row r="419" spans="1:7" ht="157.5" x14ac:dyDescent="0.25">
      <c r="A419" s="18" t="s">
        <v>583</v>
      </c>
      <c r="B419" s="21" t="s">
        <v>198</v>
      </c>
      <c r="C419" s="21" t="s">
        <v>453</v>
      </c>
      <c r="D419" s="21" t="s">
        <v>6</v>
      </c>
      <c r="E419" s="22">
        <v>1527.44552</v>
      </c>
      <c r="F419" s="22">
        <v>1094.1433999999999</v>
      </c>
      <c r="G419" s="13">
        <f t="shared" si="6"/>
        <v>71.632237331777304</v>
      </c>
    </row>
    <row r="420" spans="1:7" ht="31.5" x14ac:dyDescent="0.25">
      <c r="A420" s="18" t="s">
        <v>545</v>
      </c>
      <c r="B420" s="21" t="s">
        <v>198</v>
      </c>
      <c r="C420" s="21" t="s">
        <v>453</v>
      </c>
      <c r="D420" s="21" t="s">
        <v>31</v>
      </c>
      <c r="E420" s="22">
        <v>1527.44552</v>
      </c>
      <c r="F420" s="22">
        <v>1094.1433999999999</v>
      </c>
      <c r="G420" s="13">
        <f t="shared" si="6"/>
        <v>71.632237331777304</v>
      </c>
    </row>
    <row r="421" spans="1:7" ht="47.25" x14ac:dyDescent="0.25">
      <c r="A421" s="18" t="s">
        <v>32</v>
      </c>
      <c r="B421" s="21" t="s">
        <v>198</v>
      </c>
      <c r="C421" s="21" t="s">
        <v>453</v>
      </c>
      <c r="D421" s="21" t="s">
        <v>33</v>
      </c>
      <c r="E421" s="22">
        <v>1527.44552</v>
      </c>
      <c r="F421" s="22">
        <v>1094.1433999999999</v>
      </c>
      <c r="G421" s="13">
        <f t="shared" ref="G421:G479" si="7">F421/E421*100</f>
        <v>71.632237331777304</v>
      </c>
    </row>
    <row r="422" spans="1:7" x14ac:dyDescent="0.25">
      <c r="A422" s="18" t="s">
        <v>546</v>
      </c>
      <c r="B422" s="21" t="s">
        <v>198</v>
      </c>
      <c r="C422" s="21" t="s">
        <v>453</v>
      </c>
      <c r="D422" s="21" t="s">
        <v>36</v>
      </c>
      <c r="E422" s="22">
        <v>1527.44552</v>
      </c>
      <c r="F422" s="22">
        <v>1094.1433999999999</v>
      </c>
      <c r="G422" s="13">
        <f t="shared" si="7"/>
        <v>71.632237331777304</v>
      </c>
    </row>
    <row r="423" spans="1:7" x14ac:dyDescent="0.25">
      <c r="A423" s="18" t="s">
        <v>203</v>
      </c>
      <c r="B423" s="21" t="s">
        <v>204</v>
      </c>
      <c r="C423" s="21" t="s">
        <v>5</v>
      </c>
      <c r="D423" s="21" t="s">
        <v>6</v>
      </c>
      <c r="E423" s="22">
        <v>1194983.37744</v>
      </c>
      <c r="F423" s="22">
        <v>986314.84495000006</v>
      </c>
      <c r="G423" s="13">
        <f t="shared" si="7"/>
        <v>82.537955219341356</v>
      </c>
    </row>
    <row r="424" spans="1:7" ht="47.25" x14ac:dyDescent="0.25">
      <c r="A424" s="18" t="s">
        <v>580</v>
      </c>
      <c r="B424" s="21" t="s">
        <v>204</v>
      </c>
      <c r="C424" s="21" t="s">
        <v>199</v>
      </c>
      <c r="D424" s="21" t="s">
        <v>6</v>
      </c>
      <c r="E424" s="22">
        <v>1179364.85516</v>
      </c>
      <c r="F424" s="22">
        <v>970788.55351</v>
      </c>
      <c r="G424" s="13">
        <f t="shared" si="7"/>
        <v>82.314522877510782</v>
      </c>
    </row>
    <row r="425" spans="1:7" ht="63" x14ac:dyDescent="0.25">
      <c r="A425" s="18" t="s">
        <v>584</v>
      </c>
      <c r="B425" s="21" t="s">
        <v>204</v>
      </c>
      <c r="C425" s="21" t="s">
        <v>205</v>
      </c>
      <c r="D425" s="21" t="s">
        <v>6</v>
      </c>
      <c r="E425" s="22">
        <v>477510.68370999995</v>
      </c>
      <c r="F425" s="22">
        <v>424569.75885000004</v>
      </c>
      <c r="G425" s="13">
        <f t="shared" si="7"/>
        <v>88.913143377509897</v>
      </c>
    </row>
    <row r="426" spans="1:7" ht="94.5" x14ac:dyDescent="0.25">
      <c r="A426" s="18" t="s">
        <v>585</v>
      </c>
      <c r="B426" s="21" t="s">
        <v>204</v>
      </c>
      <c r="C426" s="21" t="s">
        <v>206</v>
      </c>
      <c r="D426" s="21" t="s">
        <v>6</v>
      </c>
      <c r="E426" s="22">
        <v>269304.63099999999</v>
      </c>
      <c r="F426" s="22">
        <v>269285.67202</v>
      </c>
      <c r="G426" s="13">
        <f t="shared" si="7"/>
        <v>99.992960024515881</v>
      </c>
    </row>
    <row r="427" spans="1:7" ht="126" x14ac:dyDescent="0.25">
      <c r="A427" s="18" t="s">
        <v>586</v>
      </c>
      <c r="B427" s="21" t="s">
        <v>204</v>
      </c>
      <c r="C427" s="21" t="s">
        <v>207</v>
      </c>
      <c r="D427" s="21" t="s">
        <v>6</v>
      </c>
      <c r="E427" s="22">
        <v>269304.63099999999</v>
      </c>
      <c r="F427" s="22">
        <v>269285.67202</v>
      </c>
      <c r="G427" s="13">
        <f t="shared" si="7"/>
        <v>99.992960024515881</v>
      </c>
    </row>
    <row r="428" spans="1:7" ht="47.25" x14ac:dyDescent="0.25">
      <c r="A428" s="18" t="s">
        <v>491</v>
      </c>
      <c r="B428" s="21" t="s">
        <v>204</v>
      </c>
      <c r="C428" s="21" t="s">
        <v>207</v>
      </c>
      <c r="D428" s="21" t="s">
        <v>95</v>
      </c>
      <c r="E428" s="22">
        <v>269304.63099999999</v>
      </c>
      <c r="F428" s="22">
        <v>269285.67202</v>
      </c>
      <c r="G428" s="13">
        <f t="shared" si="7"/>
        <v>99.992960024515881</v>
      </c>
    </row>
    <row r="429" spans="1:7" x14ac:dyDescent="0.25">
      <c r="A429" s="18" t="s">
        <v>96</v>
      </c>
      <c r="B429" s="21" t="s">
        <v>204</v>
      </c>
      <c r="C429" s="21" t="s">
        <v>207</v>
      </c>
      <c r="D429" s="21" t="s">
        <v>97</v>
      </c>
      <c r="E429" s="22">
        <v>269304.63099999999</v>
      </c>
      <c r="F429" s="22">
        <v>269285.67202</v>
      </c>
      <c r="G429" s="13">
        <f t="shared" si="7"/>
        <v>99.992960024515881</v>
      </c>
    </row>
    <row r="430" spans="1:7" ht="78.75" x14ac:dyDescent="0.25">
      <c r="A430" s="18" t="s">
        <v>98</v>
      </c>
      <c r="B430" s="21" t="s">
        <v>204</v>
      </c>
      <c r="C430" s="21" t="s">
        <v>207</v>
      </c>
      <c r="D430" s="21" t="s">
        <v>99</v>
      </c>
      <c r="E430" s="22">
        <v>269304.63099999999</v>
      </c>
      <c r="F430" s="22">
        <v>269285.67202</v>
      </c>
      <c r="G430" s="13">
        <f t="shared" si="7"/>
        <v>99.992960024515881</v>
      </c>
    </row>
    <row r="431" spans="1:7" ht="78.75" x14ac:dyDescent="0.25">
      <c r="A431" s="18" t="s">
        <v>587</v>
      </c>
      <c r="B431" s="21" t="s">
        <v>204</v>
      </c>
      <c r="C431" s="21" t="s">
        <v>208</v>
      </c>
      <c r="D431" s="21" t="s">
        <v>6</v>
      </c>
      <c r="E431" s="22">
        <v>137521.12809000001</v>
      </c>
      <c r="F431" s="22">
        <v>122880.51716</v>
      </c>
      <c r="G431" s="13">
        <f t="shared" si="7"/>
        <v>89.353918824445273</v>
      </c>
    </row>
    <row r="432" spans="1:7" ht="173.25" x14ac:dyDescent="0.25">
      <c r="A432" s="18" t="s">
        <v>588</v>
      </c>
      <c r="B432" s="21" t="s">
        <v>204</v>
      </c>
      <c r="C432" s="21" t="s">
        <v>499</v>
      </c>
      <c r="D432" s="21" t="s">
        <v>6</v>
      </c>
      <c r="E432" s="22">
        <v>8085.7376900000008</v>
      </c>
      <c r="F432" s="22">
        <v>2712.4296600000002</v>
      </c>
      <c r="G432" s="13">
        <f t="shared" si="7"/>
        <v>33.545852759415943</v>
      </c>
    </row>
    <row r="433" spans="1:7" ht="31.5" x14ac:dyDescent="0.25">
      <c r="A433" s="18" t="s">
        <v>545</v>
      </c>
      <c r="B433" s="21" t="s">
        <v>204</v>
      </c>
      <c r="C433" s="21" t="s">
        <v>499</v>
      </c>
      <c r="D433" s="21" t="s">
        <v>31</v>
      </c>
      <c r="E433" s="22">
        <v>8085.7376900000008</v>
      </c>
      <c r="F433" s="22">
        <v>2712.4296600000002</v>
      </c>
      <c r="G433" s="13">
        <f t="shared" si="7"/>
        <v>33.545852759415943</v>
      </c>
    </row>
    <row r="434" spans="1:7" ht="47.25" x14ac:dyDescent="0.25">
      <c r="A434" s="18" t="s">
        <v>32</v>
      </c>
      <c r="B434" s="21" t="s">
        <v>204</v>
      </c>
      <c r="C434" s="21" t="s">
        <v>499</v>
      </c>
      <c r="D434" s="21" t="s">
        <v>33</v>
      </c>
      <c r="E434" s="22">
        <v>8085.7376900000008</v>
      </c>
      <c r="F434" s="22">
        <v>2712.4296600000002</v>
      </c>
      <c r="G434" s="13">
        <f t="shared" si="7"/>
        <v>33.545852759415943</v>
      </c>
    </row>
    <row r="435" spans="1:7" x14ac:dyDescent="0.25">
      <c r="A435" s="18" t="s">
        <v>546</v>
      </c>
      <c r="B435" s="21" t="s">
        <v>204</v>
      </c>
      <c r="C435" s="21" t="s">
        <v>499</v>
      </c>
      <c r="D435" s="21" t="s">
        <v>36</v>
      </c>
      <c r="E435" s="22">
        <v>8085.7376900000008</v>
      </c>
      <c r="F435" s="22">
        <v>2712.4296600000002</v>
      </c>
      <c r="G435" s="13">
        <f t="shared" si="7"/>
        <v>33.545852759415943</v>
      </c>
    </row>
    <row r="436" spans="1:7" ht="110.25" x14ac:dyDescent="0.25">
      <c r="A436" s="18" t="s">
        <v>589</v>
      </c>
      <c r="B436" s="21" t="s">
        <v>204</v>
      </c>
      <c r="C436" s="21" t="s">
        <v>209</v>
      </c>
      <c r="D436" s="21" t="s">
        <v>6</v>
      </c>
      <c r="E436" s="22">
        <v>126362.47062000001</v>
      </c>
      <c r="F436" s="22">
        <v>117095.16772</v>
      </c>
      <c r="G436" s="13">
        <f t="shared" si="7"/>
        <v>92.666095515124226</v>
      </c>
    </row>
    <row r="437" spans="1:7" ht="31.5" x14ac:dyDescent="0.25">
      <c r="A437" s="18" t="s">
        <v>545</v>
      </c>
      <c r="B437" s="21" t="s">
        <v>204</v>
      </c>
      <c r="C437" s="21" t="s">
        <v>209</v>
      </c>
      <c r="D437" s="21" t="s">
        <v>31</v>
      </c>
      <c r="E437" s="22">
        <v>126362.47062000001</v>
      </c>
      <c r="F437" s="22">
        <v>117095.16772</v>
      </c>
      <c r="G437" s="13">
        <f t="shared" si="7"/>
        <v>92.666095515124226</v>
      </c>
    </row>
    <row r="438" spans="1:7" ht="47.25" x14ac:dyDescent="0.25">
      <c r="A438" s="18" t="s">
        <v>32</v>
      </c>
      <c r="B438" s="21" t="s">
        <v>204</v>
      </c>
      <c r="C438" s="21" t="s">
        <v>209</v>
      </c>
      <c r="D438" s="21" t="s">
        <v>33</v>
      </c>
      <c r="E438" s="22">
        <v>126362.47062000001</v>
      </c>
      <c r="F438" s="22">
        <v>117095.16772</v>
      </c>
      <c r="G438" s="13">
        <f t="shared" si="7"/>
        <v>92.666095515124226</v>
      </c>
    </row>
    <row r="439" spans="1:7" x14ac:dyDescent="0.25">
      <c r="A439" s="18" t="s">
        <v>546</v>
      </c>
      <c r="B439" s="21" t="s">
        <v>204</v>
      </c>
      <c r="C439" s="21" t="s">
        <v>209</v>
      </c>
      <c r="D439" s="21" t="s">
        <v>36</v>
      </c>
      <c r="E439" s="22">
        <v>126362.47062000001</v>
      </c>
      <c r="F439" s="22">
        <v>117095.16772</v>
      </c>
      <c r="G439" s="13">
        <f t="shared" si="7"/>
        <v>92.666095515124226</v>
      </c>
    </row>
    <row r="440" spans="1:7" ht="94.5" x14ac:dyDescent="0.25">
      <c r="A440" s="18" t="s">
        <v>819</v>
      </c>
      <c r="B440" s="21" t="s">
        <v>204</v>
      </c>
      <c r="C440" s="21" t="s">
        <v>820</v>
      </c>
      <c r="D440" s="21" t="s">
        <v>6</v>
      </c>
      <c r="E440" s="22">
        <v>3072.9197799999997</v>
      </c>
      <c r="F440" s="22">
        <v>3072.9197799999997</v>
      </c>
      <c r="G440" s="13">
        <f t="shared" si="7"/>
        <v>100</v>
      </c>
    </row>
    <row r="441" spans="1:7" ht="31.5" x14ac:dyDescent="0.25">
      <c r="A441" s="18" t="s">
        <v>545</v>
      </c>
      <c r="B441" s="21" t="s">
        <v>204</v>
      </c>
      <c r="C441" s="21" t="s">
        <v>820</v>
      </c>
      <c r="D441" s="21" t="s">
        <v>31</v>
      </c>
      <c r="E441" s="22">
        <v>3072.9197799999997</v>
      </c>
      <c r="F441" s="22">
        <v>3072.9197799999997</v>
      </c>
      <c r="G441" s="13">
        <f t="shared" si="7"/>
        <v>100</v>
      </c>
    </row>
    <row r="442" spans="1:7" ht="47.25" x14ac:dyDescent="0.25">
      <c r="A442" s="18" t="s">
        <v>32</v>
      </c>
      <c r="B442" s="21" t="s">
        <v>204</v>
      </c>
      <c r="C442" s="21" t="s">
        <v>820</v>
      </c>
      <c r="D442" s="21" t="s">
        <v>33</v>
      </c>
      <c r="E442" s="22">
        <v>3072.9197799999997</v>
      </c>
      <c r="F442" s="22">
        <v>3072.9197799999997</v>
      </c>
      <c r="G442" s="13">
        <f t="shared" si="7"/>
        <v>100</v>
      </c>
    </row>
    <row r="443" spans="1:7" x14ac:dyDescent="0.25">
      <c r="A443" s="18" t="s">
        <v>546</v>
      </c>
      <c r="B443" s="21" t="s">
        <v>204</v>
      </c>
      <c r="C443" s="21" t="s">
        <v>820</v>
      </c>
      <c r="D443" s="21" t="s">
        <v>36</v>
      </c>
      <c r="E443" s="22">
        <v>3072.9197799999997</v>
      </c>
      <c r="F443" s="22">
        <v>3072.9197799999997</v>
      </c>
      <c r="G443" s="13">
        <f t="shared" si="7"/>
        <v>100</v>
      </c>
    </row>
    <row r="444" spans="1:7" ht="141.75" x14ac:dyDescent="0.25">
      <c r="A444" s="18" t="s">
        <v>590</v>
      </c>
      <c r="B444" s="21" t="s">
        <v>204</v>
      </c>
      <c r="C444" s="21" t="s">
        <v>591</v>
      </c>
      <c r="D444" s="21" t="s">
        <v>6</v>
      </c>
      <c r="E444" s="22">
        <v>55606.774520000006</v>
      </c>
      <c r="F444" s="22">
        <v>24411.866690000003</v>
      </c>
      <c r="G444" s="13">
        <f t="shared" si="7"/>
        <v>43.900885999456456</v>
      </c>
    </row>
    <row r="445" spans="1:7" ht="192" customHeight="1" x14ac:dyDescent="0.25">
      <c r="A445" s="18" t="s">
        <v>592</v>
      </c>
      <c r="B445" s="21" t="s">
        <v>204</v>
      </c>
      <c r="C445" s="21" t="s">
        <v>500</v>
      </c>
      <c r="D445" s="21" t="s">
        <v>6</v>
      </c>
      <c r="E445" s="22">
        <v>55606.774520000006</v>
      </c>
      <c r="F445" s="22">
        <v>24411.866690000003</v>
      </c>
      <c r="G445" s="13">
        <f t="shared" si="7"/>
        <v>43.900885999456456</v>
      </c>
    </row>
    <row r="446" spans="1:7" ht="31.5" x14ac:dyDescent="0.25">
      <c r="A446" s="18" t="s">
        <v>545</v>
      </c>
      <c r="B446" s="21" t="s">
        <v>204</v>
      </c>
      <c r="C446" s="21" t="s">
        <v>500</v>
      </c>
      <c r="D446" s="21" t="s">
        <v>31</v>
      </c>
      <c r="E446" s="22">
        <v>55606.774520000006</v>
      </c>
      <c r="F446" s="22">
        <v>24411.866690000003</v>
      </c>
      <c r="G446" s="13">
        <f t="shared" si="7"/>
        <v>43.900885999456456</v>
      </c>
    </row>
    <row r="447" spans="1:7" ht="47.25" x14ac:dyDescent="0.25">
      <c r="A447" s="18" t="s">
        <v>32</v>
      </c>
      <c r="B447" s="21" t="s">
        <v>204</v>
      </c>
      <c r="C447" s="21" t="s">
        <v>500</v>
      </c>
      <c r="D447" s="21" t="s">
        <v>33</v>
      </c>
      <c r="E447" s="22">
        <v>55606.774520000006</v>
      </c>
      <c r="F447" s="22">
        <v>24411.866690000003</v>
      </c>
      <c r="G447" s="13">
        <f t="shared" si="7"/>
        <v>43.900885999456456</v>
      </c>
    </row>
    <row r="448" spans="1:7" x14ac:dyDescent="0.25">
      <c r="A448" s="18" t="s">
        <v>546</v>
      </c>
      <c r="B448" s="21" t="s">
        <v>204</v>
      </c>
      <c r="C448" s="21" t="s">
        <v>500</v>
      </c>
      <c r="D448" s="21" t="s">
        <v>36</v>
      </c>
      <c r="E448" s="22">
        <v>55606.774520000006</v>
      </c>
      <c r="F448" s="22">
        <v>24411.866690000003</v>
      </c>
      <c r="G448" s="13">
        <f t="shared" si="7"/>
        <v>43.900885999456456</v>
      </c>
    </row>
    <row r="449" spans="1:7" ht="78.75" x14ac:dyDescent="0.25">
      <c r="A449" s="18" t="s">
        <v>593</v>
      </c>
      <c r="B449" s="21" t="s">
        <v>204</v>
      </c>
      <c r="C449" s="21" t="s">
        <v>210</v>
      </c>
      <c r="D449" s="21" t="s">
        <v>6</v>
      </c>
      <c r="E449" s="22">
        <v>5444.3684999999996</v>
      </c>
      <c r="F449" s="22">
        <v>5144.3684999999996</v>
      </c>
      <c r="G449" s="13">
        <f t="shared" si="7"/>
        <v>94.489719055570902</v>
      </c>
    </row>
    <row r="450" spans="1:7" ht="110.25" x14ac:dyDescent="0.25">
      <c r="A450" s="18" t="s">
        <v>594</v>
      </c>
      <c r="B450" s="21" t="s">
        <v>204</v>
      </c>
      <c r="C450" s="21" t="s">
        <v>211</v>
      </c>
      <c r="D450" s="21" t="s">
        <v>6</v>
      </c>
      <c r="E450" s="22">
        <v>450</v>
      </c>
      <c r="F450" s="22">
        <v>150</v>
      </c>
      <c r="G450" s="13">
        <f t="shared" si="7"/>
        <v>33.333333333333329</v>
      </c>
    </row>
    <row r="451" spans="1:7" ht="31.5" x14ac:dyDescent="0.25">
      <c r="A451" s="18" t="s">
        <v>545</v>
      </c>
      <c r="B451" s="21" t="s">
        <v>204</v>
      </c>
      <c r="C451" s="21" t="s">
        <v>211</v>
      </c>
      <c r="D451" s="21" t="s">
        <v>31</v>
      </c>
      <c r="E451" s="22">
        <v>450</v>
      </c>
      <c r="F451" s="22">
        <v>150</v>
      </c>
      <c r="G451" s="13">
        <f t="shared" si="7"/>
        <v>33.333333333333329</v>
      </c>
    </row>
    <row r="452" spans="1:7" ht="47.25" x14ac:dyDescent="0.25">
      <c r="A452" s="18" t="s">
        <v>32</v>
      </c>
      <c r="B452" s="21" t="s">
        <v>204</v>
      </c>
      <c r="C452" s="21" t="s">
        <v>211</v>
      </c>
      <c r="D452" s="21" t="s">
        <v>33</v>
      </c>
      <c r="E452" s="22">
        <v>450</v>
      </c>
      <c r="F452" s="22">
        <v>150</v>
      </c>
      <c r="G452" s="13">
        <f t="shared" si="7"/>
        <v>33.333333333333329</v>
      </c>
    </row>
    <row r="453" spans="1:7" ht="47.25" x14ac:dyDescent="0.25">
      <c r="A453" s="18" t="s">
        <v>181</v>
      </c>
      <c r="B453" s="21" t="s">
        <v>204</v>
      </c>
      <c r="C453" s="21" t="s">
        <v>211</v>
      </c>
      <c r="D453" s="21" t="s">
        <v>182</v>
      </c>
      <c r="E453" s="22">
        <v>450</v>
      </c>
      <c r="F453" s="22">
        <v>150</v>
      </c>
      <c r="G453" s="13">
        <f t="shared" si="7"/>
        <v>33.333333333333329</v>
      </c>
    </row>
    <row r="454" spans="1:7" ht="94.5" x14ac:dyDescent="0.25">
      <c r="A454" s="18" t="s">
        <v>821</v>
      </c>
      <c r="B454" s="21" t="s">
        <v>204</v>
      </c>
      <c r="C454" s="21" t="s">
        <v>822</v>
      </c>
      <c r="D454" s="21" t="s">
        <v>6</v>
      </c>
      <c r="E454" s="22">
        <v>4994.3684999999996</v>
      </c>
      <c r="F454" s="22">
        <v>4994.3684999999996</v>
      </c>
      <c r="G454" s="13">
        <f t="shared" si="7"/>
        <v>100</v>
      </c>
    </row>
    <row r="455" spans="1:7" ht="31.5" x14ac:dyDescent="0.25">
      <c r="A455" s="18" t="s">
        <v>545</v>
      </c>
      <c r="B455" s="21" t="s">
        <v>204</v>
      </c>
      <c r="C455" s="21" t="s">
        <v>822</v>
      </c>
      <c r="D455" s="21" t="s">
        <v>31</v>
      </c>
      <c r="E455" s="22">
        <v>4994.3684999999996</v>
      </c>
      <c r="F455" s="22">
        <v>4994.3684999999996</v>
      </c>
      <c r="G455" s="13">
        <f t="shared" si="7"/>
        <v>100</v>
      </c>
    </row>
    <row r="456" spans="1:7" ht="47.25" x14ac:dyDescent="0.25">
      <c r="A456" s="18" t="s">
        <v>32</v>
      </c>
      <c r="B456" s="21" t="s">
        <v>204</v>
      </c>
      <c r="C456" s="21" t="s">
        <v>822</v>
      </c>
      <c r="D456" s="21" t="s">
        <v>33</v>
      </c>
      <c r="E456" s="22">
        <v>4994.3684999999996</v>
      </c>
      <c r="F456" s="22">
        <v>4994.3684999999996</v>
      </c>
      <c r="G456" s="13">
        <f t="shared" si="7"/>
        <v>100</v>
      </c>
    </row>
    <row r="457" spans="1:7" ht="47.25" x14ac:dyDescent="0.25">
      <c r="A457" s="18" t="s">
        <v>181</v>
      </c>
      <c r="B457" s="21" t="s">
        <v>204</v>
      </c>
      <c r="C457" s="21" t="s">
        <v>822</v>
      </c>
      <c r="D457" s="21" t="s">
        <v>182</v>
      </c>
      <c r="E457" s="22">
        <v>4994.3684999999996</v>
      </c>
      <c r="F457" s="22">
        <v>4994.3684999999996</v>
      </c>
      <c r="G457" s="13">
        <f t="shared" si="7"/>
        <v>100</v>
      </c>
    </row>
    <row r="458" spans="1:7" ht="94.5" x14ac:dyDescent="0.25">
      <c r="A458" s="18" t="s">
        <v>595</v>
      </c>
      <c r="B458" s="21" t="s">
        <v>204</v>
      </c>
      <c r="C458" s="21" t="s">
        <v>596</v>
      </c>
      <c r="D458" s="21" t="s">
        <v>6</v>
      </c>
      <c r="E458" s="22">
        <v>449</v>
      </c>
      <c r="F458" s="22">
        <v>0</v>
      </c>
      <c r="G458" s="13">
        <f t="shared" si="7"/>
        <v>0</v>
      </c>
    </row>
    <row r="459" spans="1:7" ht="110.25" x14ac:dyDescent="0.25">
      <c r="A459" s="18" t="s">
        <v>597</v>
      </c>
      <c r="B459" s="21" t="s">
        <v>204</v>
      </c>
      <c r="C459" s="21" t="s">
        <v>598</v>
      </c>
      <c r="D459" s="21" t="s">
        <v>6</v>
      </c>
      <c r="E459" s="22">
        <v>449</v>
      </c>
      <c r="F459" s="22">
        <v>0</v>
      </c>
      <c r="G459" s="13">
        <f t="shared" si="7"/>
        <v>0</v>
      </c>
    </row>
    <row r="460" spans="1:7" ht="33" customHeight="1" x14ac:dyDescent="0.25">
      <c r="A460" s="18" t="s">
        <v>191</v>
      </c>
      <c r="B460" s="21" t="s">
        <v>204</v>
      </c>
      <c r="C460" s="21" t="s">
        <v>598</v>
      </c>
      <c r="D460" s="21" t="s">
        <v>192</v>
      </c>
      <c r="E460" s="22">
        <v>449</v>
      </c>
      <c r="F460" s="22">
        <v>0</v>
      </c>
      <c r="G460" s="13">
        <f t="shared" si="7"/>
        <v>0</v>
      </c>
    </row>
    <row r="461" spans="1:7" x14ac:dyDescent="0.25">
      <c r="A461" s="18" t="s">
        <v>193</v>
      </c>
      <c r="B461" s="21" t="s">
        <v>204</v>
      </c>
      <c r="C461" s="21" t="s">
        <v>598</v>
      </c>
      <c r="D461" s="21" t="s">
        <v>194</v>
      </c>
      <c r="E461" s="22">
        <v>449</v>
      </c>
      <c r="F461" s="22">
        <v>0</v>
      </c>
      <c r="G461" s="13">
        <f t="shared" si="7"/>
        <v>0</v>
      </c>
    </row>
    <row r="462" spans="1:7" ht="47.25" x14ac:dyDescent="0.25">
      <c r="A462" s="18" t="s">
        <v>195</v>
      </c>
      <c r="B462" s="21" t="s">
        <v>204</v>
      </c>
      <c r="C462" s="21" t="s">
        <v>598</v>
      </c>
      <c r="D462" s="21" t="s">
        <v>196</v>
      </c>
      <c r="E462" s="22">
        <v>449</v>
      </c>
      <c r="F462" s="22">
        <v>0</v>
      </c>
      <c r="G462" s="13">
        <f t="shared" si="7"/>
        <v>0</v>
      </c>
    </row>
    <row r="463" spans="1:7" ht="78.75" x14ac:dyDescent="0.25">
      <c r="A463" s="18" t="s">
        <v>823</v>
      </c>
      <c r="B463" s="21" t="s">
        <v>204</v>
      </c>
      <c r="C463" s="21" t="s">
        <v>824</v>
      </c>
      <c r="D463" s="21" t="s">
        <v>6</v>
      </c>
      <c r="E463" s="22">
        <v>9184.7816000000003</v>
      </c>
      <c r="F463" s="22">
        <v>2847.33448</v>
      </c>
      <c r="G463" s="13">
        <f t="shared" si="7"/>
        <v>31.000568157222158</v>
      </c>
    </row>
    <row r="464" spans="1:7" ht="110.25" x14ac:dyDescent="0.25">
      <c r="A464" s="18" t="s">
        <v>825</v>
      </c>
      <c r="B464" s="21" t="s">
        <v>204</v>
      </c>
      <c r="C464" s="21" t="s">
        <v>826</v>
      </c>
      <c r="D464" s="21" t="s">
        <v>6</v>
      </c>
      <c r="E464" s="22">
        <v>9184.7816000000003</v>
      </c>
      <c r="F464" s="22">
        <v>2847.33448</v>
      </c>
      <c r="G464" s="13">
        <f t="shared" si="7"/>
        <v>31.000568157222158</v>
      </c>
    </row>
    <row r="465" spans="1:7" ht="31.5" x14ac:dyDescent="0.25">
      <c r="A465" s="18" t="s">
        <v>545</v>
      </c>
      <c r="B465" s="21" t="s">
        <v>204</v>
      </c>
      <c r="C465" s="21" t="s">
        <v>826</v>
      </c>
      <c r="D465" s="21" t="s">
        <v>31</v>
      </c>
      <c r="E465" s="22">
        <v>9184.7816000000003</v>
      </c>
      <c r="F465" s="22">
        <v>2847.33448</v>
      </c>
      <c r="G465" s="13">
        <f t="shared" si="7"/>
        <v>31.000568157222158</v>
      </c>
    </row>
    <row r="466" spans="1:7" ht="47.25" x14ac:dyDescent="0.25">
      <c r="A466" s="18" t="s">
        <v>32</v>
      </c>
      <c r="B466" s="21" t="s">
        <v>204</v>
      </c>
      <c r="C466" s="21" t="s">
        <v>826</v>
      </c>
      <c r="D466" s="21" t="s">
        <v>33</v>
      </c>
      <c r="E466" s="22">
        <v>9184.7816000000003</v>
      </c>
      <c r="F466" s="22">
        <v>2847.33448</v>
      </c>
      <c r="G466" s="13">
        <f t="shared" si="7"/>
        <v>31.000568157222158</v>
      </c>
    </row>
    <row r="467" spans="1:7" x14ac:dyDescent="0.25">
      <c r="A467" s="18" t="s">
        <v>546</v>
      </c>
      <c r="B467" s="21" t="s">
        <v>204</v>
      </c>
      <c r="C467" s="21" t="s">
        <v>826</v>
      </c>
      <c r="D467" s="21" t="s">
        <v>36</v>
      </c>
      <c r="E467" s="22">
        <v>9184.7816000000003</v>
      </c>
      <c r="F467" s="22">
        <v>2847.33448</v>
      </c>
      <c r="G467" s="13">
        <f t="shared" si="7"/>
        <v>31.000568157222158</v>
      </c>
    </row>
    <row r="468" spans="1:7" ht="78.75" x14ac:dyDescent="0.25">
      <c r="A468" s="18" t="s">
        <v>827</v>
      </c>
      <c r="B468" s="21" t="s">
        <v>204</v>
      </c>
      <c r="C468" s="21" t="s">
        <v>212</v>
      </c>
      <c r="D468" s="21" t="s">
        <v>6</v>
      </c>
      <c r="E468" s="22">
        <v>17710.15366</v>
      </c>
      <c r="F468" s="22">
        <v>17710.15366</v>
      </c>
      <c r="G468" s="13">
        <f t="shared" si="7"/>
        <v>100</v>
      </c>
    </row>
    <row r="469" spans="1:7" ht="94.5" x14ac:dyDescent="0.25">
      <c r="A469" s="18" t="s">
        <v>599</v>
      </c>
      <c r="B469" s="21" t="s">
        <v>204</v>
      </c>
      <c r="C469" s="21" t="s">
        <v>213</v>
      </c>
      <c r="D469" s="21" t="s">
        <v>6</v>
      </c>
      <c r="E469" s="22">
        <v>6333.9870000000001</v>
      </c>
      <c r="F469" s="22">
        <v>6333.9870000000001</v>
      </c>
      <c r="G469" s="13">
        <f t="shared" si="7"/>
        <v>100</v>
      </c>
    </row>
    <row r="470" spans="1:7" ht="126" x14ac:dyDescent="0.25">
      <c r="A470" s="18" t="s">
        <v>600</v>
      </c>
      <c r="B470" s="21" t="s">
        <v>204</v>
      </c>
      <c r="C470" s="21" t="s">
        <v>214</v>
      </c>
      <c r="D470" s="21" t="s">
        <v>6</v>
      </c>
      <c r="E470" s="22">
        <v>329.71010999999999</v>
      </c>
      <c r="F470" s="22">
        <v>329.71010999999999</v>
      </c>
      <c r="G470" s="13">
        <f t="shared" si="7"/>
        <v>100</v>
      </c>
    </row>
    <row r="471" spans="1:7" ht="31.5" x14ac:dyDescent="0.25">
      <c r="A471" s="18" t="s">
        <v>545</v>
      </c>
      <c r="B471" s="21" t="s">
        <v>204</v>
      </c>
      <c r="C471" s="21" t="s">
        <v>214</v>
      </c>
      <c r="D471" s="21" t="s">
        <v>31</v>
      </c>
      <c r="E471" s="22">
        <v>329.71010999999999</v>
      </c>
      <c r="F471" s="22">
        <v>329.71010999999999</v>
      </c>
      <c r="G471" s="13">
        <f t="shared" si="7"/>
        <v>100</v>
      </c>
    </row>
    <row r="472" spans="1:7" ht="47.25" x14ac:dyDescent="0.25">
      <c r="A472" s="18" t="s">
        <v>32</v>
      </c>
      <c r="B472" s="21" t="s">
        <v>204</v>
      </c>
      <c r="C472" s="21" t="s">
        <v>214</v>
      </c>
      <c r="D472" s="21" t="s">
        <v>33</v>
      </c>
      <c r="E472" s="22">
        <v>329.71010999999999</v>
      </c>
      <c r="F472" s="22">
        <v>329.71010999999999</v>
      </c>
      <c r="G472" s="13">
        <f t="shared" si="7"/>
        <v>100</v>
      </c>
    </row>
    <row r="473" spans="1:7" ht="47.25" x14ac:dyDescent="0.25">
      <c r="A473" s="18" t="s">
        <v>181</v>
      </c>
      <c r="B473" s="21" t="s">
        <v>204</v>
      </c>
      <c r="C473" s="21" t="s">
        <v>214</v>
      </c>
      <c r="D473" s="21" t="s">
        <v>182</v>
      </c>
      <c r="E473" s="22">
        <v>329.71010999999999</v>
      </c>
      <c r="F473" s="22">
        <v>329.71010999999999</v>
      </c>
      <c r="G473" s="13">
        <f t="shared" si="7"/>
        <v>100</v>
      </c>
    </row>
    <row r="474" spans="1:7" ht="110.25" x14ac:dyDescent="0.25">
      <c r="A474" s="18" t="s">
        <v>601</v>
      </c>
      <c r="B474" s="21" t="s">
        <v>204</v>
      </c>
      <c r="C474" s="21" t="s">
        <v>501</v>
      </c>
      <c r="D474" s="21" t="s">
        <v>6</v>
      </c>
      <c r="E474" s="22">
        <v>5578.1840000000002</v>
      </c>
      <c r="F474" s="22">
        <v>5578.1840000000002</v>
      </c>
      <c r="G474" s="13">
        <f t="shared" si="7"/>
        <v>100</v>
      </c>
    </row>
    <row r="475" spans="1:7" ht="31.5" x14ac:dyDescent="0.25">
      <c r="A475" s="18" t="s">
        <v>545</v>
      </c>
      <c r="B475" s="21" t="s">
        <v>204</v>
      </c>
      <c r="C475" s="21" t="s">
        <v>501</v>
      </c>
      <c r="D475" s="21" t="s">
        <v>31</v>
      </c>
      <c r="E475" s="22">
        <v>5578.1840000000002</v>
      </c>
      <c r="F475" s="22">
        <v>5578.1840000000002</v>
      </c>
      <c r="G475" s="13">
        <f t="shared" si="7"/>
        <v>100</v>
      </c>
    </row>
    <row r="476" spans="1:7" ht="47.25" x14ac:dyDescent="0.25">
      <c r="A476" s="18" t="s">
        <v>32</v>
      </c>
      <c r="B476" s="21" t="s">
        <v>204</v>
      </c>
      <c r="C476" s="21" t="s">
        <v>501</v>
      </c>
      <c r="D476" s="21" t="s">
        <v>33</v>
      </c>
      <c r="E476" s="22">
        <v>5578.1840000000002</v>
      </c>
      <c r="F476" s="22">
        <v>5578.1840000000002</v>
      </c>
      <c r="G476" s="13">
        <f t="shared" si="7"/>
        <v>100</v>
      </c>
    </row>
    <row r="477" spans="1:7" ht="47.25" x14ac:dyDescent="0.25">
      <c r="A477" s="18" t="s">
        <v>181</v>
      </c>
      <c r="B477" s="21" t="s">
        <v>204</v>
      </c>
      <c r="C477" s="21" t="s">
        <v>501</v>
      </c>
      <c r="D477" s="21" t="s">
        <v>182</v>
      </c>
      <c r="E477" s="22">
        <v>5578.1840000000002</v>
      </c>
      <c r="F477" s="22">
        <v>5578.1840000000002</v>
      </c>
      <c r="G477" s="13">
        <f t="shared" si="7"/>
        <v>100</v>
      </c>
    </row>
    <row r="478" spans="1:7" ht="110.25" x14ac:dyDescent="0.25">
      <c r="A478" s="18" t="s">
        <v>601</v>
      </c>
      <c r="B478" s="21" t="s">
        <v>204</v>
      </c>
      <c r="C478" s="21" t="s">
        <v>828</v>
      </c>
      <c r="D478" s="21" t="s">
        <v>6</v>
      </c>
      <c r="E478" s="22">
        <v>426.09289000000001</v>
      </c>
      <c r="F478" s="22">
        <v>426.09289000000001</v>
      </c>
      <c r="G478" s="13">
        <f t="shared" si="7"/>
        <v>100</v>
      </c>
    </row>
    <row r="479" spans="1:7" ht="31.5" x14ac:dyDescent="0.25">
      <c r="A479" s="18" t="s">
        <v>545</v>
      </c>
      <c r="B479" s="21" t="s">
        <v>204</v>
      </c>
      <c r="C479" s="21" t="s">
        <v>828</v>
      </c>
      <c r="D479" s="21" t="s">
        <v>31</v>
      </c>
      <c r="E479" s="22">
        <v>426.09289000000001</v>
      </c>
      <c r="F479" s="22">
        <v>426.09289000000001</v>
      </c>
      <c r="G479" s="13">
        <f t="shared" si="7"/>
        <v>100</v>
      </c>
    </row>
    <row r="480" spans="1:7" ht="47.25" x14ac:dyDescent="0.25">
      <c r="A480" s="18" t="s">
        <v>32</v>
      </c>
      <c r="B480" s="21" t="s">
        <v>204</v>
      </c>
      <c r="C480" s="21" t="s">
        <v>828</v>
      </c>
      <c r="D480" s="21" t="s">
        <v>33</v>
      </c>
      <c r="E480" s="22">
        <v>426.09289000000001</v>
      </c>
      <c r="F480" s="22">
        <v>426.09289000000001</v>
      </c>
      <c r="G480" s="13">
        <f t="shared" ref="G480:G519" si="8">F480/E480*100</f>
        <v>100</v>
      </c>
    </row>
    <row r="481" spans="1:7" ht="47.25" x14ac:dyDescent="0.25">
      <c r="A481" s="18" t="s">
        <v>181</v>
      </c>
      <c r="B481" s="21" t="s">
        <v>204</v>
      </c>
      <c r="C481" s="21" t="s">
        <v>828</v>
      </c>
      <c r="D481" s="21" t="s">
        <v>182</v>
      </c>
      <c r="E481" s="22">
        <v>426.09289000000001</v>
      </c>
      <c r="F481" s="22">
        <v>426.09289000000001</v>
      </c>
      <c r="G481" s="13">
        <f t="shared" si="8"/>
        <v>100</v>
      </c>
    </row>
    <row r="482" spans="1:7" ht="94.5" x14ac:dyDescent="0.25">
      <c r="A482" s="18" t="s">
        <v>602</v>
      </c>
      <c r="B482" s="21" t="s">
        <v>204</v>
      </c>
      <c r="C482" s="21" t="s">
        <v>603</v>
      </c>
      <c r="D482" s="21" t="s">
        <v>6</v>
      </c>
      <c r="E482" s="22">
        <v>11376.166660000001</v>
      </c>
      <c r="F482" s="22">
        <v>11376.166660000001</v>
      </c>
      <c r="G482" s="13">
        <f t="shared" si="8"/>
        <v>100</v>
      </c>
    </row>
    <row r="483" spans="1:7" ht="126" x14ac:dyDescent="0.25">
      <c r="A483" s="18" t="s">
        <v>604</v>
      </c>
      <c r="B483" s="21" t="s">
        <v>204</v>
      </c>
      <c r="C483" s="21" t="s">
        <v>605</v>
      </c>
      <c r="D483" s="21" t="s">
        <v>6</v>
      </c>
      <c r="E483" s="22">
        <v>11376.166660000001</v>
      </c>
      <c r="F483" s="22">
        <v>11376.166660000001</v>
      </c>
      <c r="G483" s="13">
        <f t="shared" si="8"/>
        <v>100</v>
      </c>
    </row>
    <row r="484" spans="1:7" ht="31.5" x14ac:dyDescent="0.25">
      <c r="A484" s="18" t="s">
        <v>545</v>
      </c>
      <c r="B484" s="21" t="s">
        <v>204</v>
      </c>
      <c r="C484" s="21" t="s">
        <v>605</v>
      </c>
      <c r="D484" s="21" t="s">
        <v>31</v>
      </c>
      <c r="E484" s="22">
        <v>11376.166660000001</v>
      </c>
      <c r="F484" s="22">
        <v>11376.166660000001</v>
      </c>
      <c r="G484" s="13">
        <f t="shared" si="8"/>
        <v>100</v>
      </c>
    </row>
    <row r="485" spans="1:7" ht="47.25" x14ac:dyDescent="0.25">
      <c r="A485" s="18" t="s">
        <v>32</v>
      </c>
      <c r="B485" s="21" t="s">
        <v>204</v>
      </c>
      <c r="C485" s="21" t="s">
        <v>605</v>
      </c>
      <c r="D485" s="21" t="s">
        <v>33</v>
      </c>
      <c r="E485" s="22">
        <v>11376.166660000001</v>
      </c>
      <c r="F485" s="22">
        <v>11376.166660000001</v>
      </c>
      <c r="G485" s="13">
        <f t="shared" si="8"/>
        <v>100</v>
      </c>
    </row>
    <row r="486" spans="1:7" x14ac:dyDescent="0.25">
      <c r="A486" s="18" t="s">
        <v>546</v>
      </c>
      <c r="B486" s="21" t="s">
        <v>204</v>
      </c>
      <c r="C486" s="21" t="s">
        <v>605</v>
      </c>
      <c r="D486" s="21" t="s">
        <v>36</v>
      </c>
      <c r="E486" s="22">
        <v>11376.166660000001</v>
      </c>
      <c r="F486" s="22">
        <v>11376.166660000001</v>
      </c>
      <c r="G486" s="13">
        <f t="shared" si="8"/>
        <v>100</v>
      </c>
    </row>
    <row r="487" spans="1:7" ht="94.5" x14ac:dyDescent="0.25">
      <c r="A487" s="18" t="s">
        <v>606</v>
      </c>
      <c r="B487" s="21" t="s">
        <v>204</v>
      </c>
      <c r="C487" s="21" t="s">
        <v>502</v>
      </c>
      <c r="D487" s="21" t="s">
        <v>6</v>
      </c>
      <c r="E487" s="22">
        <v>4144.0177899999999</v>
      </c>
      <c r="F487" s="22">
        <v>3728.1458900000002</v>
      </c>
      <c r="G487" s="13">
        <f t="shared" si="8"/>
        <v>89.964524259438576</v>
      </c>
    </row>
    <row r="488" spans="1:7" ht="110.25" x14ac:dyDescent="0.25">
      <c r="A488" s="18" t="s">
        <v>607</v>
      </c>
      <c r="B488" s="21" t="s">
        <v>204</v>
      </c>
      <c r="C488" s="21" t="s">
        <v>503</v>
      </c>
      <c r="D488" s="21" t="s">
        <v>6</v>
      </c>
      <c r="E488" s="22">
        <v>4144.0177899999999</v>
      </c>
      <c r="F488" s="22">
        <v>3728.1458900000002</v>
      </c>
      <c r="G488" s="13">
        <f t="shared" si="8"/>
        <v>89.964524259438576</v>
      </c>
    </row>
    <row r="489" spans="1:7" ht="126" x14ac:dyDescent="0.25">
      <c r="A489" s="18" t="s">
        <v>829</v>
      </c>
      <c r="B489" s="21" t="s">
        <v>204</v>
      </c>
      <c r="C489" s="21" t="s">
        <v>504</v>
      </c>
      <c r="D489" s="21" t="s">
        <v>6</v>
      </c>
      <c r="E489" s="22">
        <v>4112.0177899999999</v>
      </c>
      <c r="F489" s="22">
        <v>3696.1458900000002</v>
      </c>
      <c r="G489" s="13">
        <f t="shared" si="8"/>
        <v>89.886427509838185</v>
      </c>
    </row>
    <row r="490" spans="1:7" ht="31.5" x14ac:dyDescent="0.25">
      <c r="A490" s="18" t="s">
        <v>545</v>
      </c>
      <c r="B490" s="21" t="s">
        <v>204</v>
      </c>
      <c r="C490" s="21" t="s">
        <v>504</v>
      </c>
      <c r="D490" s="21" t="s">
        <v>31</v>
      </c>
      <c r="E490" s="22">
        <v>4112.0177899999999</v>
      </c>
      <c r="F490" s="22">
        <v>3696.1458900000002</v>
      </c>
      <c r="G490" s="13">
        <f t="shared" si="8"/>
        <v>89.886427509838185</v>
      </c>
    </row>
    <row r="491" spans="1:7" ht="47.25" x14ac:dyDescent="0.25">
      <c r="A491" s="18" t="s">
        <v>32</v>
      </c>
      <c r="B491" s="21" t="s">
        <v>204</v>
      </c>
      <c r="C491" s="21" t="s">
        <v>504</v>
      </c>
      <c r="D491" s="21" t="s">
        <v>33</v>
      </c>
      <c r="E491" s="22">
        <v>4112.0177899999999</v>
      </c>
      <c r="F491" s="22">
        <v>3696.1458900000002</v>
      </c>
      <c r="G491" s="13">
        <f t="shared" si="8"/>
        <v>89.886427509838185</v>
      </c>
    </row>
    <row r="492" spans="1:7" x14ac:dyDescent="0.25">
      <c r="A492" s="18" t="s">
        <v>546</v>
      </c>
      <c r="B492" s="21" t="s">
        <v>204</v>
      </c>
      <c r="C492" s="21" t="s">
        <v>504</v>
      </c>
      <c r="D492" s="21" t="s">
        <v>36</v>
      </c>
      <c r="E492" s="22">
        <v>4112.0177899999999</v>
      </c>
      <c r="F492" s="22">
        <v>3696.1458900000002</v>
      </c>
      <c r="G492" s="13">
        <f t="shared" si="8"/>
        <v>89.886427509838185</v>
      </c>
    </row>
    <row r="493" spans="1:7" ht="110.25" x14ac:dyDescent="0.25">
      <c r="A493" s="18" t="s">
        <v>830</v>
      </c>
      <c r="B493" s="21" t="s">
        <v>204</v>
      </c>
      <c r="C493" s="21" t="s">
        <v>831</v>
      </c>
      <c r="D493" s="21" t="s">
        <v>6</v>
      </c>
      <c r="E493" s="22">
        <v>32</v>
      </c>
      <c r="F493" s="22">
        <v>32</v>
      </c>
      <c r="G493" s="13">
        <f t="shared" si="8"/>
        <v>100</v>
      </c>
    </row>
    <row r="494" spans="1:7" ht="31.5" x14ac:dyDescent="0.25">
      <c r="A494" s="18" t="s">
        <v>545</v>
      </c>
      <c r="B494" s="21" t="s">
        <v>204</v>
      </c>
      <c r="C494" s="21" t="s">
        <v>831</v>
      </c>
      <c r="D494" s="21" t="s">
        <v>31</v>
      </c>
      <c r="E494" s="22">
        <v>32</v>
      </c>
      <c r="F494" s="22">
        <v>32</v>
      </c>
      <c r="G494" s="13">
        <f t="shared" si="8"/>
        <v>100</v>
      </c>
    </row>
    <row r="495" spans="1:7" ht="47.25" x14ac:dyDescent="0.25">
      <c r="A495" s="18" t="s">
        <v>32</v>
      </c>
      <c r="B495" s="21" t="s">
        <v>204</v>
      </c>
      <c r="C495" s="21" t="s">
        <v>831</v>
      </c>
      <c r="D495" s="21" t="s">
        <v>33</v>
      </c>
      <c r="E495" s="22">
        <v>32</v>
      </c>
      <c r="F495" s="22">
        <v>32</v>
      </c>
      <c r="G495" s="13">
        <f t="shared" si="8"/>
        <v>100</v>
      </c>
    </row>
    <row r="496" spans="1:7" x14ac:dyDescent="0.25">
      <c r="A496" s="18" t="s">
        <v>546</v>
      </c>
      <c r="B496" s="21" t="s">
        <v>204</v>
      </c>
      <c r="C496" s="21" t="s">
        <v>831</v>
      </c>
      <c r="D496" s="21" t="s">
        <v>36</v>
      </c>
      <c r="E496" s="22">
        <v>32</v>
      </c>
      <c r="F496" s="22">
        <v>32</v>
      </c>
      <c r="G496" s="13">
        <f t="shared" si="8"/>
        <v>100</v>
      </c>
    </row>
    <row r="497" spans="1:7" ht="78.75" x14ac:dyDescent="0.25">
      <c r="A497" s="18" t="s">
        <v>832</v>
      </c>
      <c r="B497" s="21" t="s">
        <v>204</v>
      </c>
      <c r="C497" s="21" t="s">
        <v>833</v>
      </c>
      <c r="D497" s="21" t="s">
        <v>6</v>
      </c>
      <c r="E497" s="22">
        <v>680000</v>
      </c>
      <c r="F497" s="22">
        <v>524780.49511000002</v>
      </c>
      <c r="G497" s="13">
        <f t="shared" si="8"/>
        <v>77.173602222058818</v>
      </c>
    </row>
    <row r="498" spans="1:7" ht="271.5" customHeight="1" x14ac:dyDescent="0.25">
      <c r="A498" s="18" t="s">
        <v>834</v>
      </c>
      <c r="B498" s="21" t="s">
        <v>204</v>
      </c>
      <c r="C498" s="21" t="s">
        <v>835</v>
      </c>
      <c r="D498" s="21" t="s">
        <v>6</v>
      </c>
      <c r="E498" s="22">
        <v>340000</v>
      </c>
      <c r="F498" s="22">
        <v>262390.24755000003</v>
      </c>
      <c r="G498" s="13">
        <f t="shared" si="8"/>
        <v>77.173602220588251</v>
      </c>
    </row>
    <row r="499" spans="1:7" ht="31.5" x14ac:dyDescent="0.25">
      <c r="A499" s="18" t="s">
        <v>545</v>
      </c>
      <c r="B499" s="21" t="s">
        <v>204</v>
      </c>
      <c r="C499" s="21" t="s">
        <v>835</v>
      </c>
      <c r="D499" s="21" t="s">
        <v>31</v>
      </c>
      <c r="E499" s="22">
        <v>340000</v>
      </c>
      <c r="F499" s="22">
        <v>262390.24755000003</v>
      </c>
      <c r="G499" s="13">
        <f t="shared" si="8"/>
        <v>77.173602220588251</v>
      </c>
    </row>
    <row r="500" spans="1:7" ht="47.25" x14ac:dyDescent="0.25">
      <c r="A500" s="18" t="s">
        <v>32</v>
      </c>
      <c r="B500" s="21" t="s">
        <v>204</v>
      </c>
      <c r="C500" s="21" t="s">
        <v>835</v>
      </c>
      <c r="D500" s="21" t="s">
        <v>33</v>
      </c>
      <c r="E500" s="22">
        <v>340000</v>
      </c>
      <c r="F500" s="22">
        <v>262390.24755000003</v>
      </c>
      <c r="G500" s="13">
        <f t="shared" si="8"/>
        <v>77.173602220588251</v>
      </c>
    </row>
    <row r="501" spans="1:7" ht="47.25" x14ac:dyDescent="0.25">
      <c r="A501" s="18" t="s">
        <v>181</v>
      </c>
      <c r="B501" s="21" t="s">
        <v>204</v>
      </c>
      <c r="C501" s="21" t="s">
        <v>835</v>
      </c>
      <c r="D501" s="21" t="s">
        <v>182</v>
      </c>
      <c r="E501" s="22">
        <v>131370.26606999998</v>
      </c>
      <c r="F501" s="22">
        <v>86452.006319999986</v>
      </c>
      <c r="G501" s="13">
        <f t="shared" si="8"/>
        <v>65.807894667682618</v>
      </c>
    </row>
    <row r="502" spans="1:7" x14ac:dyDescent="0.25">
      <c r="A502" s="18" t="s">
        <v>546</v>
      </c>
      <c r="B502" s="21" t="s">
        <v>204</v>
      </c>
      <c r="C502" s="21" t="s">
        <v>835</v>
      </c>
      <c r="D502" s="21" t="s">
        <v>36</v>
      </c>
      <c r="E502" s="22">
        <v>208629.73393000002</v>
      </c>
      <c r="F502" s="22">
        <v>175938.24122999999</v>
      </c>
      <c r="G502" s="13">
        <f t="shared" si="8"/>
        <v>84.330377034862749</v>
      </c>
    </row>
    <row r="503" spans="1:7" ht="220.5" x14ac:dyDescent="0.25">
      <c r="A503" s="18" t="s">
        <v>836</v>
      </c>
      <c r="B503" s="21" t="s">
        <v>204</v>
      </c>
      <c r="C503" s="21" t="s">
        <v>837</v>
      </c>
      <c r="D503" s="21" t="s">
        <v>6</v>
      </c>
      <c r="E503" s="22">
        <v>60250</v>
      </c>
      <c r="F503" s="22">
        <v>46497.095350000003</v>
      </c>
      <c r="G503" s="13">
        <f t="shared" si="8"/>
        <v>77.173602240663911</v>
      </c>
    </row>
    <row r="504" spans="1:7" ht="31.5" x14ac:dyDescent="0.25">
      <c r="A504" s="18" t="s">
        <v>545</v>
      </c>
      <c r="B504" s="21" t="s">
        <v>204</v>
      </c>
      <c r="C504" s="21" t="s">
        <v>837</v>
      </c>
      <c r="D504" s="21" t="s">
        <v>31</v>
      </c>
      <c r="E504" s="22">
        <v>60250</v>
      </c>
      <c r="F504" s="22">
        <v>46497.095350000003</v>
      </c>
      <c r="G504" s="13">
        <f t="shared" si="8"/>
        <v>77.173602240663911</v>
      </c>
    </row>
    <row r="505" spans="1:7" ht="47.25" x14ac:dyDescent="0.25">
      <c r="A505" s="18" t="s">
        <v>32</v>
      </c>
      <c r="B505" s="21" t="s">
        <v>204</v>
      </c>
      <c r="C505" s="21" t="s">
        <v>837</v>
      </c>
      <c r="D505" s="21" t="s">
        <v>33</v>
      </c>
      <c r="E505" s="22">
        <v>60250</v>
      </c>
      <c r="F505" s="22">
        <v>46497.095350000003</v>
      </c>
      <c r="G505" s="13">
        <f t="shared" si="8"/>
        <v>77.173602240663911</v>
      </c>
    </row>
    <row r="506" spans="1:7" ht="47.25" x14ac:dyDescent="0.25">
      <c r="A506" s="18" t="s">
        <v>181</v>
      </c>
      <c r="B506" s="21" t="s">
        <v>204</v>
      </c>
      <c r="C506" s="21" t="s">
        <v>837</v>
      </c>
      <c r="D506" s="21" t="s">
        <v>182</v>
      </c>
      <c r="E506" s="22">
        <v>23547.140800000001</v>
      </c>
      <c r="F506" s="22">
        <v>15587.16865</v>
      </c>
      <c r="G506" s="13">
        <f t="shared" si="8"/>
        <v>66.19558944498263</v>
      </c>
    </row>
    <row r="507" spans="1:7" x14ac:dyDescent="0.25">
      <c r="A507" s="18" t="s">
        <v>546</v>
      </c>
      <c r="B507" s="21" t="s">
        <v>204</v>
      </c>
      <c r="C507" s="21" t="s">
        <v>837</v>
      </c>
      <c r="D507" s="21" t="s">
        <v>36</v>
      </c>
      <c r="E507" s="22">
        <v>36702.859200000006</v>
      </c>
      <c r="F507" s="22">
        <v>30909.9267</v>
      </c>
      <c r="G507" s="13">
        <f t="shared" si="8"/>
        <v>84.216672416627404</v>
      </c>
    </row>
    <row r="508" spans="1:7" ht="272.25" customHeight="1" x14ac:dyDescent="0.25">
      <c r="A508" s="18" t="s">
        <v>838</v>
      </c>
      <c r="B508" s="21" t="s">
        <v>204</v>
      </c>
      <c r="C508" s="21" t="s">
        <v>839</v>
      </c>
      <c r="D508" s="21" t="s">
        <v>6</v>
      </c>
      <c r="E508" s="22">
        <v>279750</v>
      </c>
      <c r="F508" s="22">
        <v>215893.15221</v>
      </c>
      <c r="G508" s="13">
        <f t="shared" si="8"/>
        <v>77.17360221983914</v>
      </c>
    </row>
    <row r="509" spans="1:7" ht="31.5" x14ac:dyDescent="0.25">
      <c r="A509" s="18" t="s">
        <v>545</v>
      </c>
      <c r="B509" s="21" t="s">
        <v>204</v>
      </c>
      <c r="C509" s="21" t="s">
        <v>839</v>
      </c>
      <c r="D509" s="21" t="s">
        <v>31</v>
      </c>
      <c r="E509" s="22">
        <v>279750</v>
      </c>
      <c r="F509" s="22">
        <v>215893.15221</v>
      </c>
      <c r="G509" s="13">
        <f t="shared" si="8"/>
        <v>77.17360221983914</v>
      </c>
    </row>
    <row r="510" spans="1:7" ht="47.25" x14ac:dyDescent="0.25">
      <c r="A510" s="18" t="s">
        <v>32</v>
      </c>
      <c r="B510" s="21" t="s">
        <v>204</v>
      </c>
      <c r="C510" s="21" t="s">
        <v>839</v>
      </c>
      <c r="D510" s="21" t="s">
        <v>33</v>
      </c>
      <c r="E510" s="22">
        <v>279750</v>
      </c>
      <c r="F510" s="22">
        <v>215893.15221</v>
      </c>
      <c r="G510" s="13">
        <f t="shared" si="8"/>
        <v>77.17360221983914</v>
      </c>
    </row>
    <row r="511" spans="1:7" ht="47.25" x14ac:dyDescent="0.25">
      <c r="A511" s="18" t="s">
        <v>181</v>
      </c>
      <c r="B511" s="21" t="s">
        <v>204</v>
      </c>
      <c r="C511" s="21" t="s">
        <v>839</v>
      </c>
      <c r="D511" s="21" t="s">
        <v>182</v>
      </c>
      <c r="E511" s="22">
        <v>107823.12526</v>
      </c>
      <c r="F511" s="22">
        <v>70864.837680000011</v>
      </c>
      <c r="G511" s="13">
        <f t="shared" si="8"/>
        <v>65.723227284610445</v>
      </c>
    </row>
    <row r="512" spans="1:7" x14ac:dyDescent="0.25">
      <c r="A512" s="18" t="s">
        <v>546</v>
      </c>
      <c r="B512" s="21" t="s">
        <v>204</v>
      </c>
      <c r="C512" s="21" t="s">
        <v>839</v>
      </c>
      <c r="D512" s="21" t="s">
        <v>36</v>
      </c>
      <c r="E512" s="22">
        <v>171926.87474</v>
      </c>
      <c r="F512" s="22">
        <v>145028.31453</v>
      </c>
      <c r="G512" s="13">
        <f t="shared" si="8"/>
        <v>84.354650632323825</v>
      </c>
    </row>
    <row r="513" spans="1:7" ht="63" x14ac:dyDescent="0.25">
      <c r="A513" s="18" t="s">
        <v>9</v>
      </c>
      <c r="B513" s="21" t="s">
        <v>204</v>
      </c>
      <c r="C513" s="21" t="s">
        <v>10</v>
      </c>
      <c r="D513" s="21" t="s">
        <v>6</v>
      </c>
      <c r="E513" s="22">
        <v>15618.522279999999</v>
      </c>
      <c r="F513" s="22">
        <v>15526.291439999999</v>
      </c>
      <c r="G513" s="13">
        <f t="shared" si="8"/>
        <v>99.409477808805875</v>
      </c>
    </row>
    <row r="514" spans="1:7" ht="126" x14ac:dyDescent="0.25">
      <c r="A514" s="18" t="s">
        <v>427</v>
      </c>
      <c r="B514" s="21" t="s">
        <v>204</v>
      </c>
      <c r="C514" s="21" t="s">
        <v>11</v>
      </c>
      <c r="D514" s="21" t="s">
        <v>6</v>
      </c>
      <c r="E514" s="22">
        <v>15618.522279999999</v>
      </c>
      <c r="F514" s="22">
        <v>15526.291439999999</v>
      </c>
      <c r="G514" s="13">
        <f t="shared" si="8"/>
        <v>99.409477808805875</v>
      </c>
    </row>
    <row r="515" spans="1:7" ht="189" x14ac:dyDescent="0.25">
      <c r="A515" s="18" t="s">
        <v>474</v>
      </c>
      <c r="B515" s="21" t="s">
        <v>204</v>
      </c>
      <c r="C515" s="21" t="s">
        <v>161</v>
      </c>
      <c r="D515" s="21" t="s">
        <v>6</v>
      </c>
      <c r="E515" s="22">
        <v>13356.471960000001</v>
      </c>
      <c r="F515" s="22">
        <v>13264.241119999999</v>
      </c>
      <c r="G515" s="13">
        <f t="shared" si="8"/>
        <v>99.309467048811882</v>
      </c>
    </row>
    <row r="516" spans="1:7" ht="31.5" x14ac:dyDescent="0.25">
      <c r="A516" s="18" t="s">
        <v>545</v>
      </c>
      <c r="B516" s="21" t="s">
        <v>204</v>
      </c>
      <c r="C516" s="21" t="s">
        <v>161</v>
      </c>
      <c r="D516" s="21" t="s">
        <v>31</v>
      </c>
      <c r="E516" s="22">
        <v>2532.8280199999999</v>
      </c>
      <c r="F516" s="22">
        <v>2532.8270200000002</v>
      </c>
      <c r="G516" s="13">
        <f t="shared" si="8"/>
        <v>99.999960518440574</v>
      </c>
    </row>
    <row r="517" spans="1:7" ht="47.25" x14ac:dyDescent="0.25">
      <c r="A517" s="18" t="s">
        <v>32</v>
      </c>
      <c r="B517" s="21" t="s">
        <v>204</v>
      </c>
      <c r="C517" s="21" t="s">
        <v>161</v>
      </c>
      <c r="D517" s="21" t="s">
        <v>33</v>
      </c>
      <c r="E517" s="22">
        <v>2532.8280199999999</v>
      </c>
      <c r="F517" s="22">
        <v>2532.8270200000002</v>
      </c>
      <c r="G517" s="13">
        <f t="shared" si="8"/>
        <v>99.999960518440574</v>
      </c>
    </row>
    <row r="518" spans="1:7" ht="47.25" x14ac:dyDescent="0.25">
      <c r="A518" s="18" t="s">
        <v>181</v>
      </c>
      <c r="B518" s="21" t="s">
        <v>204</v>
      </c>
      <c r="C518" s="21" t="s">
        <v>161</v>
      </c>
      <c r="D518" s="21" t="s">
        <v>182</v>
      </c>
      <c r="E518" s="22">
        <v>2182.8280199999999</v>
      </c>
      <c r="F518" s="22">
        <v>2182.8270200000002</v>
      </c>
      <c r="G518" s="13">
        <f t="shared" si="8"/>
        <v>99.999954187870472</v>
      </c>
    </row>
    <row r="519" spans="1:7" x14ac:dyDescent="0.25">
      <c r="A519" s="18" t="s">
        <v>546</v>
      </c>
      <c r="B519" s="21" t="s">
        <v>204</v>
      </c>
      <c r="C519" s="21" t="s">
        <v>161</v>
      </c>
      <c r="D519" s="21" t="s">
        <v>36</v>
      </c>
      <c r="E519" s="22">
        <v>350</v>
      </c>
      <c r="F519" s="22">
        <v>350</v>
      </c>
      <c r="G519" s="13">
        <f t="shared" si="8"/>
        <v>100</v>
      </c>
    </row>
    <row r="520" spans="1:7" ht="47.25" x14ac:dyDescent="0.25">
      <c r="A520" s="18" t="s">
        <v>491</v>
      </c>
      <c r="B520" s="21" t="s">
        <v>204</v>
      </c>
      <c r="C520" s="21" t="s">
        <v>161</v>
      </c>
      <c r="D520" s="21" t="s">
        <v>95</v>
      </c>
      <c r="E520" s="22">
        <v>10673.16489</v>
      </c>
      <c r="F520" s="22">
        <v>10580.93505</v>
      </c>
      <c r="G520" s="13">
        <f t="shared" ref="G520:G567" si="9">F520/E520*100</f>
        <v>99.135871684261033</v>
      </c>
    </row>
    <row r="521" spans="1:7" x14ac:dyDescent="0.25">
      <c r="A521" s="18" t="s">
        <v>96</v>
      </c>
      <c r="B521" s="21" t="s">
        <v>204</v>
      </c>
      <c r="C521" s="21" t="s">
        <v>161</v>
      </c>
      <c r="D521" s="21" t="s">
        <v>97</v>
      </c>
      <c r="E521" s="22">
        <v>10673.16489</v>
      </c>
      <c r="F521" s="22">
        <v>10580.93505</v>
      </c>
      <c r="G521" s="13">
        <f t="shared" si="9"/>
        <v>99.135871684261033</v>
      </c>
    </row>
    <row r="522" spans="1:7" ht="17.25" customHeight="1" x14ac:dyDescent="0.25">
      <c r="A522" s="18" t="s">
        <v>141</v>
      </c>
      <c r="B522" s="21" t="s">
        <v>204</v>
      </c>
      <c r="C522" s="21" t="s">
        <v>161</v>
      </c>
      <c r="D522" s="21" t="s">
        <v>142</v>
      </c>
      <c r="E522" s="22">
        <v>10673.16489</v>
      </c>
      <c r="F522" s="22">
        <v>10580.93505</v>
      </c>
      <c r="G522" s="13">
        <f t="shared" si="9"/>
        <v>99.135871684261033</v>
      </c>
    </row>
    <row r="523" spans="1:7" x14ac:dyDescent="0.25">
      <c r="A523" s="18" t="s">
        <v>37</v>
      </c>
      <c r="B523" s="21" t="s">
        <v>204</v>
      </c>
      <c r="C523" s="21" t="s">
        <v>161</v>
      </c>
      <c r="D523" s="21" t="s">
        <v>38</v>
      </c>
      <c r="E523" s="22">
        <v>150.47905</v>
      </c>
      <c r="F523" s="22">
        <v>150.47905</v>
      </c>
      <c r="G523" s="13">
        <f t="shared" si="9"/>
        <v>100</v>
      </c>
    </row>
    <row r="524" spans="1:7" x14ac:dyDescent="0.25">
      <c r="A524" s="18" t="s">
        <v>162</v>
      </c>
      <c r="B524" s="21" t="s">
        <v>204</v>
      </c>
      <c r="C524" s="21" t="s">
        <v>161</v>
      </c>
      <c r="D524" s="21" t="s">
        <v>163</v>
      </c>
      <c r="E524" s="22">
        <v>150.47905</v>
      </c>
      <c r="F524" s="22">
        <v>150.47905</v>
      </c>
      <c r="G524" s="13">
        <f t="shared" si="9"/>
        <v>100</v>
      </c>
    </row>
    <row r="525" spans="1:7" ht="47.25" x14ac:dyDescent="0.25">
      <c r="A525" s="18" t="s">
        <v>475</v>
      </c>
      <c r="B525" s="21" t="s">
        <v>204</v>
      </c>
      <c r="C525" s="21" t="s">
        <v>161</v>
      </c>
      <c r="D525" s="21" t="s">
        <v>164</v>
      </c>
      <c r="E525" s="22">
        <v>150.47905</v>
      </c>
      <c r="F525" s="22">
        <v>150.47905</v>
      </c>
      <c r="G525" s="13">
        <f t="shared" si="9"/>
        <v>100</v>
      </c>
    </row>
    <row r="526" spans="1:7" ht="94.5" x14ac:dyDescent="0.25">
      <c r="A526" s="18" t="s">
        <v>70</v>
      </c>
      <c r="B526" s="21" t="s">
        <v>204</v>
      </c>
      <c r="C526" s="21" t="s">
        <v>71</v>
      </c>
      <c r="D526" s="21" t="s">
        <v>6</v>
      </c>
      <c r="E526" s="22">
        <v>2262.0503199999998</v>
      </c>
      <c r="F526" s="22">
        <v>2262.0503199999998</v>
      </c>
      <c r="G526" s="13">
        <f t="shared" si="9"/>
        <v>100</v>
      </c>
    </row>
    <row r="527" spans="1:7" ht="47.25" x14ac:dyDescent="0.25">
      <c r="A527" s="18" t="s">
        <v>491</v>
      </c>
      <c r="B527" s="21" t="s">
        <v>204</v>
      </c>
      <c r="C527" s="21" t="s">
        <v>71</v>
      </c>
      <c r="D527" s="21" t="s">
        <v>95</v>
      </c>
      <c r="E527" s="22">
        <v>2262.0503199999998</v>
      </c>
      <c r="F527" s="22">
        <v>2262.0503199999998</v>
      </c>
      <c r="G527" s="13">
        <f t="shared" si="9"/>
        <v>100</v>
      </c>
    </row>
    <row r="528" spans="1:7" x14ac:dyDescent="0.25">
      <c r="A528" s="18" t="s">
        <v>96</v>
      </c>
      <c r="B528" s="21" t="s">
        <v>204</v>
      </c>
      <c r="C528" s="21" t="s">
        <v>71</v>
      </c>
      <c r="D528" s="21" t="s">
        <v>97</v>
      </c>
      <c r="E528" s="22">
        <v>2262.0503199999998</v>
      </c>
      <c r="F528" s="22">
        <v>2262.0503199999998</v>
      </c>
      <c r="G528" s="13">
        <f t="shared" si="9"/>
        <v>100</v>
      </c>
    </row>
    <row r="529" spans="1:7" ht="20.25" customHeight="1" x14ac:dyDescent="0.25">
      <c r="A529" s="18" t="s">
        <v>141</v>
      </c>
      <c r="B529" s="21" t="s">
        <v>204</v>
      </c>
      <c r="C529" s="21" t="s">
        <v>71</v>
      </c>
      <c r="D529" s="21" t="s">
        <v>142</v>
      </c>
      <c r="E529" s="22">
        <v>2262.0503199999998</v>
      </c>
      <c r="F529" s="22">
        <v>2262.0503199999998</v>
      </c>
      <c r="G529" s="13">
        <f t="shared" si="9"/>
        <v>100</v>
      </c>
    </row>
    <row r="530" spans="1:7" ht="31.5" x14ac:dyDescent="0.25">
      <c r="A530" s="18" t="s">
        <v>217</v>
      </c>
      <c r="B530" s="21" t="s">
        <v>218</v>
      </c>
      <c r="C530" s="21" t="s">
        <v>5</v>
      </c>
      <c r="D530" s="21" t="s">
        <v>6</v>
      </c>
      <c r="E530" s="22">
        <v>129755.68171999999</v>
      </c>
      <c r="F530" s="22">
        <v>113629.24832</v>
      </c>
      <c r="G530" s="13">
        <f t="shared" si="9"/>
        <v>87.571693827789943</v>
      </c>
    </row>
    <row r="531" spans="1:7" ht="63" x14ac:dyDescent="0.25">
      <c r="A531" s="18" t="s">
        <v>608</v>
      </c>
      <c r="B531" s="21" t="s">
        <v>218</v>
      </c>
      <c r="C531" s="21" t="s">
        <v>219</v>
      </c>
      <c r="D531" s="21" t="s">
        <v>6</v>
      </c>
      <c r="E531" s="22">
        <v>11169.508900000001</v>
      </c>
      <c r="F531" s="22">
        <v>11061.013999999999</v>
      </c>
      <c r="G531" s="13">
        <f t="shared" si="9"/>
        <v>99.028651116433579</v>
      </c>
    </row>
    <row r="532" spans="1:7" ht="78.75" x14ac:dyDescent="0.25">
      <c r="A532" s="18" t="s">
        <v>840</v>
      </c>
      <c r="B532" s="21" t="s">
        <v>218</v>
      </c>
      <c r="C532" s="21" t="s">
        <v>841</v>
      </c>
      <c r="D532" s="21" t="s">
        <v>6</v>
      </c>
      <c r="E532" s="22">
        <v>11169.508900000001</v>
      </c>
      <c r="F532" s="22">
        <v>11061.013999999999</v>
      </c>
      <c r="G532" s="13">
        <f t="shared" si="9"/>
        <v>99.028651116433579</v>
      </c>
    </row>
    <row r="533" spans="1:7" ht="141.75" x14ac:dyDescent="0.25">
      <c r="A533" s="18" t="s">
        <v>842</v>
      </c>
      <c r="B533" s="21" t="s">
        <v>218</v>
      </c>
      <c r="C533" s="21" t="s">
        <v>843</v>
      </c>
      <c r="D533" s="21" t="s">
        <v>6</v>
      </c>
      <c r="E533" s="22">
        <v>1020.4949</v>
      </c>
      <c r="F533" s="22">
        <v>912</v>
      </c>
      <c r="G533" s="13">
        <f t="shared" si="9"/>
        <v>89.368403506965095</v>
      </c>
    </row>
    <row r="534" spans="1:7" ht="173.25" x14ac:dyDescent="0.25">
      <c r="A534" s="18" t="s">
        <v>844</v>
      </c>
      <c r="B534" s="21" t="s">
        <v>218</v>
      </c>
      <c r="C534" s="21" t="s">
        <v>845</v>
      </c>
      <c r="D534" s="21" t="s">
        <v>6</v>
      </c>
      <c r="E534" s="22">
        <v>1020.4949</v>
      </c>
      <c r="F534" s="22">
        <v>912</v>
      </c>
      <c r="G534" s="13">
        <f t="shared" si="9"/>
        <v>89.368403506965095</v>
      </c>
    </row>
    <row r="535" spans="1:7" ht="31.5" x14ac:dyDescent="0.25">
      <c r="A535" s="18" t="s">
        <v>545</v>
      </c>
      <c r="B535" s="21" t="s">
        <v>218</v>
      </c>
      <c r="C535" s="21" t="s">
        <v>845</v>
      </c>
      <c r="D535" s="21" t="s">
        <v>31</v>
      </c>
      <c r="E535" s="22">
        <v>1020.4949</v>
      </c>
      <c r="F535" s="22">
        <v>912</v>
      </c>
      <c r="G535" s="13">
        <f t="shared" si="9"/>
        <v>89.368403506965095</v>
      </c>
    </row>
    <row r="536" spans="1:7" ht="47.25" x14ac:dyDescent="0.25">
      <c r="A536" s="18" t="s">
        <v>32</v>
      </c>
      <c r="B536" s="21" t="s">
        <v>218</v>
      </c>
      <c r="C536" s="21" t="s">
        <v>845</v>
      </c>
      <c r="D536" s="21" t="s">
        <v>33</v>
      </c>
      <c r="E536" s="22">
        <v>1020.4949</v>
      </c>
      <c r="F536" s="22">
        <v>912</v>
      </c>
      <c r="G536" s="13">
        <f t="shared" si="9"/>
        <v>89.368403506965095</v>
      </c>
    </row>
    <row r="537" spans="1:7" ht="31.5" x14ac:dyDescent="0.25">
      <c r="A537" s="18" t="s">
        <v>34</v>
      </c>
      <c r="B537" s="21" t="s">
        <v>218</v>
      </c>
      <c r="C537" s="21" t="s">
        <v>845</v>
      </c>
      <c r="D537" s="21" t="s">
        <v>35</v>
      </c>
      <c r="E537" s="22">
        <v>1020.4949</v>
      </c>
      <c r="F537" s="22">
        <v>912</v>
      </c>
      <c r="G537" s="13">
        <f t="shared" si="9"/>
        <v>89.368403506965095</v>
      </c>
    </row>
    <row r="538" spans="1:7" ht="126" x14ac:dyDescent="0.25">
      <c r="A538" s="18" t="s">
        <v>846</v>
      </c>
      <c r="B538" s="21" t="s">
        <v>218</v>
      </c>
      <c r="C538" s="21" t="s">
        <v>847</v>
      </c>
      <c r="D538" s="21" t="s">
        <v>6</v>
      </c>
      <c r="E538" s="22">
        <v>10049.013999999999</v>
      </c>
      <c r="F538" s="22">
        <v>10049.013999999999</v>
      </c>
      <c r="G538" s="13">
        <f t="shared" si="9"/>
        <v>100</v>
      </c>
    </row>
    <row r="539" spans="1:7" ht="145.5" customHeight="1" x14ac:dyDescent="0.25">
      <c r="A539" s="18" t="s">
        <v>848</v>
      </c>
      <c r="B539" s="21" t="s">
        <v>218</v>
      </c>
      <c r="C539" s="21" t="s">
        <v>849</v>
      </c>
      <c r="D539" s="21" t="s">
        <v>6</v>
      </c>
      <c r="E539" s="22">
        <v>10049.013999999999</v>
      </c>
      <c r="F539" s="22">
        <v>10049.013999999999</v>
      </c>
      <c r="G539" s="13">
        <f t="shared" si="9"/>
        <v>100</v>
      </c>
    </row>
    <row r="540" spans="1:7" ht="47.25" x14ac:dyDescent="0.25">
      <c r="A540" s="18" t="s">
        <v>491</v>
      </c>
      <c r="B540" s="21" t="s">
        <v>218</v>
      </c>
      <c r="C540" s="21" t="s">
        <v>849</v>
      </c>
      <c r="D540" s="21" t="s">
        <v>95</v>
      </c>
      <c r="E540" s="22">
        <v>10049.013999999999</v>
      </c>
      <c r="F540" s="22">
        <v>10049.013999999999</v>
      </c>
      <c r="G540" s="13">
        <f t="shared" si="9"/>
        <v>100</v>
      </c>
    </row>
    <row r="541" spans="1:7" x14ac:dyDescent="0.25">
      <c r="A541" s="18" t="s">
        <v>96</v>
      </c>
      <c r="B541" s="21" t="s">
        <v>218</v>
      </c>
      <c r="C541" s="21" t="s">
        <v>849</v>
      </c>
      <c r="D541" s="21" t="s">
        <v>97</v>
      </c>
      <c r="E541" s="22">
        <v>10049.013999999999</v>
      </c>
      <c r="F541" s="22">
        <v>10049.013999999999</v>
      </c>
      <c r="G541" s="13">
        <f t="shared" si="9"/>
        <v>100</v>
      </c>
    </row>
    <row r="542" spans="1:7" ht="78.75" x14ac:dyDescent="0.25">
      <c r="A542" s="18" t="s">
        <v>98</v>
      </c>
      <c r="B542" s="21" t="s">
        <v>218</v>
      </c>
      <c r="C542" s="21" t="s">
        <v>849</v>
      </c>
      <c r="D542" s="21" t="s">
        <v>99</v>
      </c>
      <c r="E542" s="22">
        <v>10049.013999999999</v>
      </c>
      <c r="F542" s="22">
        <v>10049.013999999999</v>
      </c>
      <c r="G542" s="13">
        <f t="shared" si="9"/>
        <v>100</v>
      </c>
    </row>
    <row r="543" spans="1:7" ht="110.25" x14ac:dyDescent="0.25">
      <c r="A543" s="18" t="s">
        <v>850</v>
      </c>
      <c r="B543" s="21" t="s">
        <v>218</v>
      </c>
      <c r="C543" s="21" t="s">
        <v>851</v>
      </c>
      <c r="D543" s="21" t="s">
        <v>6</v>
      </c>
      <c r="E543" s="22">
        <v>100</v>
      </c>
      <c r="F543" s="22">
        <v>100</v>
      </c>
      <c r="G543" s="13">
        <f t="shared" si="9"/>
        <v>100</v>
      </c>
    </row>
    <row r="544" spans="1:7" ht="173.25" x14ac:dyDescent="0.25">
      <c r="A544" s="18" t="s">
        <v>852</v>
      </c>
      <c r="B544" s="21" t="s">
        <v>218</v>
      </c>
      <c r="C544" s="21" t="s">
        <v>853</v>
      </c>
      <c r="D544" s="21" t="s">
        <v>6</v>
      </c>
      <c r="E544" s="22">
        <v>100</v>
      </c>
      <c r="F544" s="22">
        <v>100</v>
      </c>
      <c r="G544" s="13">
        <f t="shared" si="9"/>
        <v>100</v>
      </c>
    </row>
    <row r="545" spans="1:7" ht="31.5" x14ac:dyDescent="0.25">
      <c r="A545" s="18" t="s">
        <v>545</v>
      </c>
      <c r="B545" s="21" t="s">
        <v>218</v>
      </c>
      <c r="C545" s="21" t="s">
        <v>853</v>
      </c>
      <c r="D545" s="21" t="s">
        <v>31</v>
      </c>
      <c r="E545" s="22">
        <v>100</v>
      </c>
      <c r="F545" s="22">
        <v>100</v>
      </c>
      <c r="G545" s="13">
        <f t="shared" si="9"/>
        <v>100</v>
      </c>
    </row>
    <row r="546" spans="1:7" ht="47.25" x14ac:dyDescent="0.25">
      <c r="A546" s="18" t="s">
        <v>32</v>
      </c>
      <c r="B546" s="21" t="s">
        <v>218</v>
      </c>
      <c r="C546" s="21" t="s">
        <v>853</v>
      </c>
      <c r="D546" s="21" t="s">
        <v>33</v>
      </c>
      <c r="E546" s="22">
        <v>100</v>
      </c>
      <c r="F546" s="22">
        <v>100</v>
      </c>
      <c r="G546" s="13">
        <f t="shared" si="9"/>
        <v>100</v>
      </c>
    </row>
    <row r="547" spans="1:7" x14ac:dyDescent="0.25">
      <c r="A547" s="18" t="s">
        <v>546</v>
      </c>
      <c r="B547" s="21" t="s">
        <v>218</v>
      </c>
      <c r="C547" s="21" t="s">
        <v>853</v>
      </c>
      <c r="D547" s="21" t="s">
        <v>36</v>
      </c>
      <c r="E547" s="22">
        <v>100</v>
      </c>
      <c r="F547" s="22">
        <v>100</v>
      </c>
      <c r="G547" s="13">
        <f t="shared" si="9"/>
        <v>100</v>
      </c>
    </row>
    <row r="548" spans="1:7" ht="63" x14ac:dyDescent="0.25">
      <c r="A548" s="18" t="s">
        <v>220</v>
      </c>
      <c r="B548" s="21" t="s">
        <v>218</v>
      </c>
      <c r="C548" s="21" t="s">
        <v>221</v>
      </c>
      <c r="D548" s="21" t="s">
        <v>6</v>
      </c>
      <c r="E548" s="22">
        <v>295</v>
      </c>
      <c r="F548" s="22">
        <v>282.68333000000001</v>
      </c>
      <c r="G548" s="13">
        <f t="shared" si="9"/>
        <v>95.824857627118661</v>
      </c>
    </row>
    <row r="549" spans="1:7" ht="128.25" customHeight="1" x14ac:dyDescent="0.25">
      <c r="A549" s="18" t="s">
        <v>609</v>
      </c>
      <c r="B549" s="21" t="s">
        <v>218</v>
      </c>
      <c r="C549" s="21" t="s">
        <v>222</v>
      </c>
      <c r="D549" s="21" t="s">
        <v>6</v>
      </c>
      <c r="E549" s="22">
        <v>295</v>
      </c>
      <c r="F549" s="22">
        <v>282.68333000000001</v>
      </c>
      <c r="G549" s="13">
        <f t="shared" si="9"/>
        <v>95.824857627118661</v>
      </c>
    </row>
    <row r="550" spans="1:7" ht="204.75" x14ac:dyDescent="0.25">
      <c r="A550" s="18" t="s">
        <v>610</v>
      </c>
      <c r="B550" s="21" t="s">
        <v>218</v>
      </c>
      <c r="C550" s="21" t="s">
        <v>223</v>
      </c>
      <c r="D550" s="21" t="s">
        <v>6</v>
      </c>
      <c r="E550" s="22">
        <v>5</v>
      </c>
      <c r="F550" s="22">
        <v>2.9</v>
      </c>
      <c r="G550" s="13">
        <f t="shared" si="9"/>
        <v>57.999999999999993</v>
      </c>
    </row>
    <row r="551" spans="1:7" ht="252" x14ac:dyDescent="0.25">
      <c r="A551" s="18" t="s">
        <v>854</v>
      </c>
      <c r="B551" s="21" t="s">
        <v>218</v>
      </c>
      <c r="C551" s="21" t="s">
        <v>224</v>
      </c>
      <c r="D551" s="21" t="s">
        <v>6</v>
      </c>
      <c r="E551" s="22">
        <v>5</v>
      </c>
      <c r="F551" s="22">
        <v>2.9</v>
      </c>
      <c r="G551" s="13">
        <f t="shared" si="9"/>
        <v>57.999999999999993</v>
      </c>
    </row>
    <row r="552" spans="1:7" ht="31.5" x14ac:dyDescent="0.25">
      <c r="A552" s="18" t="s">
        <v>545</v>
      </c>
      <c r="B552" s="21" t="s">
        <v>218</v>
      </c>
      <c r="C552" s="21" t="s">
        <v>224</v>
      </c>
      <c r="D552" s="21" t="s">
        <v>31</v>
      </c>
      <c r="E552" s="22">
        <v>5</v>
      </c>
      <c r="F552" s="22">
        <v>2.9</v>
      </c>
      <c r="G552" s="13">
        <f t="shared" si="9"/>
        <v>57.999999999999993</v>
      </c>
    </row>
    <row r="553" spans="1:7" ht="47.25" x14ac:dyDescent="0.25">
      <c r="A553" s="18" t="s">
        <v>32</v>
      </c>
      <c r="B553" s="21" t="s">
        <v>218</v>
      </c>
      <c r="C553" s="21" t="s">
        <v>224</v>
      </c>
      <c r="D553" s="21" t="s">
        <v>33</v>
      </c>
      <c r="E553" s="22">
        <v>5</v>
      </c>
      <c r="F553" s="22">
        <v>2.9</v>
      </c>
      <c r="G553" s="13">
        <f t="shared" si="9"/>
        <v>57.999999999999993</v>
      </c>
    </row>
    <row r="554" spans="1:7" x14ac:dyDescent="0.25">
      <c r="A554" s="18" t="s">
        <v>546</v>
      </c>
      <c r="B554" s="21" t="s">
        <v>218</v>
      </c>
      <c r="C554" s="21" t="s">
        <v>224</v>
      </c>
      <c r="D554" s="21" t="s">
        <v>36</v>
      </c>
      <c r="E554" s="22">
        <v>5</v>
      </c>
      <c r="F554" s="22">
        <v>2.9</v>
      </c>
      <c r="G554" s="13">
        <f t="shared" si="9"/>
        <v>57.999999999999993</v>
      </c>
    </row>
    <row r="555" spans="1:7" ht="208.5" customHeight="1" x14ac:dyDescent="0.25">
      <c r="A555" s="18" t="s">
        <v>855</v>
      </c>
      <c r="B555" s="21" t="s">
        <v>218</v>
      </c>
      <c r="C555" s="21" t="s">
        <v>856</v>
      </c>
      <c r="D555" s="21" t="s">
        <v>6</v>
      </c>
      <c r="E555" s="22">
        <v>170</v>
      </c>
      <c r="F555" s="22">
        <v>169.2</v>
      </c>
      <c r="G555" s="13">
        <f t="shared" si="9"/>
        <v>99.529411764705884</v>
      </c>
    </row>
    <row r="556" spans="1:7" ht="236.25" x14ac:dyDescent="0.25">
      <c r="A556" s="18" t="s">
        <v>857</v>
      </c>
      <c r="B556" s="21" t="s">
        <v>218</v>
      </c>
      <c r="C556" s="21" t="s">
        <v>858</v>
      </c>
      <c r="D556" s="21" t="s">
        <v>6</v>
      </c>
      <c r="E556" s="22">
        <v>170</v>
      </c>
      <c r="F556" s="22">
        <v>169.2</v>
      </c>
      <c r="G556" s="13">
        <f t="shared" si="9"/>
        <v>99.529411764705884</v>
      </c>
    </row>
    <row r="557" spans="1:7" ht="31.5" x14ac:dyDescent="0.25">
      <c r="A557" s="18" t="s">
        <v>545</v>
      </c>
      <c r="B557" s="21" t="s">
        <v>218</v>
      </c>
      <c r="C557" s="21" t="s">
        <v>858</v>
      </c>
      <c r="D557" s="21" t="s">
        <v>31</v>
      </c>
      <c r="E557" s="22">
        <v>170</v>
      </c>
      <c r="F557" s="22">
        <v>169.2</v>
      </c>
      <c r="G557" s="13">
        <f t="shared" si="9"/>
        <v>99.529411764705884</v>
      </c>
    </row>
    <row r="558" spans="1:7" ht="47.25" x14ac:dyDescent="0.25">
      <c r="A558" s="18" t="s">
        <v>32</v>
      </c>
      <c r="B558" s="21" t="s">
        <v>218</v>
      </c>
      <c r="C558" s="21" t="s">
        <v>858</v>
      </c>
      <c r="D558" s="21" t="s">
        <v>33</v>
      </c>
      <c r="E558" s="22">
        <v>170</v>
      </c>
      <c r="F558" s="22">
        <v>169.2</v>
      </c>
      <c r="G558" s="13">
        <f t="shared" si="9"/>
        <v>99.529411764705884</v>
      </c>
    </row>
    <row r="559" spans="1:7" x14ac:dyDescent="0.25">
      <c r="A559" s="18" t="s">
        <v>546</v>
      </c>
      <c r="B559" s="21" t="s">
        <v>218</v>
      </c>
      <c r="C559" s="21" t="s">
        <v>858</v>
      </c>
      <c r="D559" s="21" t="s">
        <v>36</v>
      </c>
      <c r="E559" s="22">
        <v>170</v>
      </c>
      <c r="F559" s="22">
        <v>169.2</v>
      </c>
      <c r="G559" s="13">
        <f t="shared" si="9"/>
        <v>99.529411764705884</v>
      </c>
    </row>
    <row r="560" spans="1:7" ht="176.25" customHeight="1" x14ac:dyDescent="0.25">
      <c r="A560" s="18" t="s">
        <v>611</v>
      </c>
      <c r="B560" s="21" t="s">
        <v>218</v>
      </c>
      <c r="C560" s="21" t="s">
        <v>440</v>
      </c>
      <c r="D560" s="21" t="s">
        <v>6</v>
      </c>
      <c r="E560" s="22">
        <v>50</v>
      </c>
      <c r="F560" s="22">
        <v>41.583330000000004</v>
      </c>
      <c r="G560" s="13">
        <f t="shared" si="9"/>
        <v>83.166660000000007</v>
      </c>
    </row>
    <row r="561" spans="1:7" ht="210" customHeight="1" x14ac:dyDescent="0.25">
      <c r="A561" s="18" t="s">
        <v>859</v>
      </c>
      <c r="B561" s="21" t="s">
        <v>218</v>
      </c>
      <c r="C561" s="21" t="s">
        <v>441</v>
      </c>
      <c r="D561" s="21" t="s">
        <v>6</v>
      </c>
      <c r="E561" s="22">
        <v>50</v>
      </c>
      <c r="F561" s="22">
        <v>41.583330000000004</v>
      </c>
      <c r="G561" s="13">
        <f t="shared" si="9"/>
        <v>83.166660000000007</v>
      </c>
    </row>
    <row r="562" spans="1:7" ht="31.5" x14ac:dyDescent="0.25">
      <c r="A562" s="18" t="s">
        <v>545</v>
      </c>
      <c r="B562" s="21" t="s">
        <v>218</v>
      </c>
      <c r="C562" s="21" t="s">
        <v>441</v>
      </c>
      <c r="D562" s="21" t="s">
        <v>31</v>
      </c>
      <c r="E562" s="22">
        <v>50</v>
      </c>
      <c r="F562" s="22">
        <v>41.583330000000004</v>
      </c>
      <c r="G562" s="13">
        <f t="shared" si="9"/>
        <v>83.166660000000007</v>
      </c>
    </row>
    <row r="563" spans="1:7" ht="47.25" x14ac:dyDescent="0.25">
      <c r="A563" s="18" t="s">
        <v>32</v>
      </c>
      <c r="B563" s="21" t="s">
        <v>218</v>
      </c>
      <c r="C563" s="21" t="s">
        <v>441</v>
      </c>
      <c r="D563" s="21" t="s">
        <v>33</v>
      </c>
      <c r="E563" s="22">
        <v>50</v>
      </c>
      <c r="F563" s="22">
        <v>41.583330000000004</v>
      </c>
      <c r="G563" s="13">
        <f t="shared" si="9"/>
        <v>83.166660000000007</v>
      </c>
    </row>
    <row r="564" spans="1:7" x14ac:dyDescent="0.25">
      <c r="A564" s="18" t="s">
        <v>546</v>
      </c>
      <c r="B564" s="21" t="s">
        <v>218</v>
      </c>
      <c r="C564" s="21" t="s">
        <v>441</v>
      </c>
      <c r="D564" s="21" t="s">
        <v>36</v>
      </c>
      <c r="E564" s="22">
        <v>50</v>
      </c>
      <c r="F564" s="22">
        <v>41.583330000000004</v>
      </c>
      <c r="G564" s="13">
        <f t="shared" si="9"/>
        <v>83.166660000000007</v>
      </c>
    </row>
    <row r="565" spans="1:7" ht="220.5" x14ac:dyDescent="0.25">
      <c r="A565" s="18" t="s">
        <v>612</v>
      </c>
      <c r="B565" s="21" t="s">
        <v>218</v>
      </c>
      <c r="C565" s="21" t="s">
        <v>442</v>
      </c>
      <c r="D565" s="21" t="s">
        <v>6</v>
      </c>
      <c r="E565" s="22">
        <v>70</v>
      </c>
      <c r="F565" s="22">
        <v>69</v>
      </c>
      <c r="G565" s="13">
        <f t="shared" si="9"/>
        <v>98.571428571428584</v>
      </c>
    </row>
    <row r="566" spans="1:7" ht="241.5" customHeight="1" x14ac:dyDescent="0.25">
      <c r="A566" s="18" t="s">
        <v>860</v>
      </c>
      <c r="B566" s="21" t="s">
        <v>218</v>
      </c>
      <c r="C566" s="21" t="s">
        <v>443</v>
      </c>
      <c r="D566" s="21" t="s">
        <v>6</v>
      </c>
      <c r="E566" s="22">
        <v>70</v>
      </c>
      <c r="F566" s="22">
        <v>69</v>
      </c>
      <c r="G566" s="13">
        <f t="shared" si="9"/>
        <v>98.571428571428584</v>
      </c>
    </row>
    <row r="567" spans="1:7" ht="31.5" x14ac:dyDescent="0.25">
      <c r="A567" s="18" t="s">
        <v>545</v>
      </c>
      <c r="B567" s="21" t="s">
        <v>218</v>
      </c>
      <c r="C567" s="21" t="s">
        <v>443</v>
      </c>
      <c r="D567" s="21" t="s">
        <v>31</v>
      </c>
      <c r="E567" s="22">
        <v>70</v>
      </c>
      <c r="F567" s="22">
        <v>69</v>
      </c>
      <c r="G567" s="13">
        <f t="shared" si="9"/>
        <v>98.571428571428584</v>
      </c>
    </row>
    <row r="568" spans="1:7" ht="47.25" x14ac:dyDescent="0.25">
      <c r="A568" s="18" t="s">
        <v>32</v>
      </c>
      <c r="B568" s="21" t="s">
        <v>218</v>
      </c>
      <c r="C568" s="21" t="s">
        <v>443</v>
      </c>
      <c r="D568" s="21" t="s">
        <v>33</v>
      </c>
      <c r="E568" s="22">
        <v>70</v>
      </c>
      <c r="F568" s="22">
        <v>69</v>
      </c>
      <c r="G568" s="13">
        <f t="shared" ref="G568:G620" si="10">F568/E568*100</f>
        <v>98.571428571428584</v>
      </c>
    </row>
    <row r="569" spans="1:7" x14ac:dyDescent="0.25">
      <c r="A569" s="18" t="s">
        <v>546</v>
      </c>
      <c r="B569" s="21" t="s">
        <v>218</v>
      </c>
      <c r="C569" s="21" t="s">
        <v>443</v>
      </c>
      <c r="D569" s="21" t="s">
        <v>36</v>
      </c>
      <c r="E569" s="22">
        <v>70</v>
      </c>
      <c r="F569" s="22">
        <v>69</v>
      </c>
      <c r="G569" s="13">
        <f t="shared" si="10"/>
        <v>98.571428571428584</v>
      </c>
    </row>
    <row r="570" spans="1:7" ht="47.25" x14ac:dyDescent="0.25">
      <c r="A570" s="18" t="s">
        <v>147</v>
      </c>
      <c r="B570" s="21" t="s">
        <v>218</v>
      </c>
      <c r="C570" s="21" t="s">
        <v>148</v>
      </c>
      <c r="D570" s="21" t="s">
        <v>6</v>
      </c>
      <c r="E570" s="22">
        <v>82147.32372</v>
      </c>
      <c r="F570" s="22">
        <v>66343.976750000002</v>
      </c>
      <c r="G570" s="13">
        <f t="shared" si="10"/>
        <v>80.762188888994274</v>
      </c>
    </row>
    <row r="571" spans="1:7" ht="78.75" x14ac:dyDescent="0.25">
      <c r="A571" s="18" t="s">
        <v>613</v>
      </c>
      <c r="B571" s="21" t="s">
        <v>218</v>
      </c>
      <c r="C571" s="21" t="s">
        <v>225</v>
      </c>
      <c r="D571" s="21" t="s">
        <v>6</v>
      </c>
      <c r="E571" s="22">
        <v>64020.754999999997</v>
      </c>
      <c r="F571" s="22">
        <v>48332.390909999995</v>
      </c>
      <c r="G571" s="13">
        <f t="shared" si="10"/>
        <v>75.494878043846867</v>
      </c>
    </row>
    <row r="572" spans="1:7" ht="141.75" x14ac:dyDescent="0.25">
      <c r="A572" s="18" t="s">
        <v>614</v>
      </c>
      <c r="B572" s="21" t="s">
        <v>218</v>
      </c>
      <c r="C572" s="21" t="s">
        <v>226</v>
      </c>
      <c r="D572" s="21" t="s">
        <v>6</v>
      </c>
      <c r="E572" s="22">
        <v>3276.1</v>
      </c>
      <c r="F572" s="22">
        <v>1490.54423</v>
      </c>
      <c r="G572" s="13">
        <f t="shared" si="10"/>
        <v>45.497519306492478</v>
      </c>
    </row>
    <row r="573" spans="1:7" ht="204.75" x14ac:dyDescent="0.25">
      <c r="A573" s="18" t="s">
        <v>861</v>
      </c>
      <c r="B573" s="21" t="s">
        <v>218</v>
      </c>
      <c r="C573" s="21" t="s">
        <v>505</v>
      </c>
      <c r="D573" s="21" t="s">
        <v>6</v>
      </c>
      <c r="E573" s="22">
        <v>2880.8166699999997</v>
      </c>
      <c r="F573" s="22">
        <v>1095.2609</v>
      </c>
      <c r="G573" s="13">
        <f t="shared" si="10"/>
        <v>38.019111434814079</v>
      </c>
    </row>
    <row r="574" spans="1:7" ht="31.5" x14ac:dyDescent="0.25">
      <c r="A574" s="18" t="s">
        <v>545</v>
      </c>
      <c r="B574" s="21" t="s">
        <v>218</v>
      </c>
      <c r="C574" s="21" t="s">
        <v>505</v>
      </c>
      <c r="D574" s="21" t="s">
        <v>31</v>
      </c>
      <c r="E574" s="22">
        <v>2880.8166699999997</v>
      </c>
      <c r="F574" s="22">
        <v>1095.2609</v>
      </c>
      <c r="G574" s="13">
        <f t="shared" si="10"/>
        <v>38.019111434814079</v>
      </c>
    </row>
    <row r="575" spans="1:7" ht="47.25" x14ac:dyDescent="0.25">
      <c r="A575" s="18" t="s">
        <v>32</v>
      </c>
      <c r="B575" s="21" t="s">
        <v>218</v>
      </c>
      <c r="C575" s="21" t="s">
        <v>505</v>
      </c>
      <c r="D575" s="21" t="s">
        <v>33</v>
      </c>
      <c r="E575" s="22">
        <v>2880.8166699999997</v>
      </c>
      <c r="F575" s="22">
        <v>1095.2609</v>
      </c>
      <c r="G575" s="13">
        <f t="shared" si="10"/>
        <v>38.019111434814079</v>
      </c>
    </row>
    <row r="576" spans="1:7" x14ac:dyDescent="0.25">
      <c r="A576" s="18" t="s">
        <v>546</v>
      </c>
      <c r="B576" s="21" t="s">
        <v>218</v>
      </c>
      <c r="C576" s="21" t="s">
        <v>505</v>
      </c>
      <c r="D576" s="21" t="s">
        <v>36</v>
      </c>
      <c r="E576" s="22">
        <v>2880.8166699999997</v>
      </c>
      <c r="F576" s="22">
        <v>1095.2609</v>
      </c>
      <c r="G576" s="13">
        <f t="shared" si="10"/>
        <v>38.019111434814079</v>
      </c>
    </row>
    <row r="577" spans="1:7" ht="141.75" x14ac:dyDescent="0.25">
      <c r="A577" s="18" t="s">
        <v>862</v>
      </c>
      <c r="B577" s="21" t="s">
        <v>218</v>
      </c>
      <c r="C577" s="21" t="s">
        <v>615</v>
      </c>
      <c r="D577" s="21" t="s">
        <v>6</v>
      </c>
      <c r="E577" s="22">
        <v>395.28333000000003</v>
      </c>
      <c r="F577" s="22">
        <v>395.28333000000003</v>
      </c>
      <c r="G577" s="13">
        <f t="shared" si="10"/>
        <v>100</v>
      </c>
    </row>
    <row r="578" spans="1:7" ht="31.5" x14ac:dyDescent="0.25">
      <c r="A578" s="18" t="s">
        <v>545</v>
      </c>
      <c r="B578" s="21" t="s">
        <v>218</v>
      </c>
      <c r="C578" s="21" t="s">
        <v>615</v>
      </c>
      <c r="D578" s="21" t="s">
        <v>31</v>
      </c>
      <c r="E578" s="22">
        <v>395.28333000000003</v>
      </c>
      <c r="F578" s="22">
        <v>395.28333000000003</v>
      </c>
      <c r="G578" s="13">
        <f t="shared" si="10"/>
        <v>100</v>
      </c>
    </row>
    <row r="579" spans="1:7" ht="47.25" x14ac:dyDescent="0.25">
      <c r="A579" s="18" t="s">
        <v>32</v>
      </c>
      <c r="B579" s="21" t="s">
        <v>218</v>
      </c>
      <c r="C579" s="21" t="s">
        <v>615</v>
      </c>
      <c r="D579" s="21" t="s">
        <v>33</v>
      </c>
      <c r="E579" s="22">
        <v>395.28333000000003</v>
      </c>
      <c r="F579" s="22">
        <v>395.28333000000003</v>
      </c>
      <c r="G579" s="13">
        <f t="shared" si="10"/>
        <v>100</v>
      </c>
    </row>
    <row r="580" spans="1:7" x14ac:dyDescent="0.25">
      <c r="A580" s="18" t="s">
        <v>546</v>
      </c>
      <c r="B580" s="21" t="s">
        <v>218</v>
      </c>
      <c r="C580" s="21" t="s">
        <v>615</v>
      </c>
      <c r="D580" s="21" t="s">
        <v>36</v>
      </c>
      <c r="E580" s="22">
        <v>395.28333000000003</v>
      </c>
      <c r="F580" s="22">
        <v>395.28333000000003</v>
      </c>
      <c r="G580" s="13">
        <f t="shared" si="10"/>
        <v>100</v>
      </c>
    </row>
    <row r="581" spans="1:7" ht="126" x14ac:dyDescent="0.25">
      <c r="A581" s="18" t="s">
        <v>616</v>
      </c>
      <c r="B581" s="21" t="s">
        <v>218</v>
      </c>
      <c r="C581" s="21" t="s">
        <v>227</v>
      </c>
      <c r="D581" s="21" t="s">
        <v>6</v>
      </c>
      <c r="E581" s="22">
        <v>816</v>
      </c>
      <c r="F581" s="22">
        <v>734.59531000000004</v>
      </c>
      <c r="G581" s="13">
        <f t="shared" si="10"/>
        <v>90.023935049019613</v>
      </c>
    </row>
    <row r="582" spans="1:7" ht="189" x14ac:dyDescent="0.25">
      <c r="A582" s="18" t="s">
        <v>617</v>
      </c>
      <c r="B582" s="21" t="s">
        <v>218</v>
      </c>
      <c r="C582" s="21" t="s">
        <v>506</v>
      </c>
      <c r="D582" s="21" t="s">
        <v>6</v>
      </c>
      <c r="E582" s="22">
        <v>816</v>
      </c>
      <c r="F582" s="22">
        <v>734.59531000000004</v>
      </c>
      <c r="G582" s="13">
        <f t="shared" si="10"/>
        <v>90.023935049019613</v>
      </c>
    </row>
    <row r="583" spans="1:7" ht="31.5" x14ac:dyDescent="0.25">
      <c r="A583" s="18" t="s">
        <v>545</v>
      </c>
      <c r="B583" s="21" t="s">
        <v>218</v>
      </c>
      <c r="C583" s="21" t="s">
        <v>506</v>
      </c>
      <c r="D583" s="21" t="s">
        <v>31</v>
      </c>
      <c r="E583" s="22">
        <v>816</v>
      </c>
      <c r="F583" s="22">
        <v>734.59531000000004</v>
      </c>
      <c r="G583" s="13">
        <f t="shared" si="10"/>
        <v>90.023935049019613</v>
      </c>
    </row>
    <row r="584" spans="1:7" ht="47.25" x14ac:dyDescent="0.25">
      <c r="A584" s="18" t="s">
        <v>32</v>
      </c>
      <c r="B584" s="21" t="s">
        <v>218</v>
      </c>
      <c r="C584" s="21" t="s">
        <v>506</v>
      </c>
      <c r="D584" s="21" t="s">
        <v>33</v>
      </c>
      <c r="E584" s="22">
        <v>816</v>
      </c>
      <c r="F584" s="22">
        <v>734.59531000000004</v>
      </c>
      <c r="G584" s="13">
        <f t="shared" si="10"/>
        <v>90.023935049019613</v>
      </c>
    </row>
    <row r="585" spans="1:7" x14ac:dyDescent="0.25">
      <c r="A585" s="18" t="s">
        <v>546</v>
      </c>
      <c r="B585" s="21" t="s">
        <v>218</v>
      </c>
      <c r="C585" s="21" t="s">
        <v>506</v>
      </c>
      <c r="D585" s="21" t="s">
        <v>36</v>
      </c>
      <c r="E585" s="22">
        <v>816</v>
      </c>
      <c r="F585" s="22">
        <v>734.59531000000004</v>
      </c>
      <c r="G585" s="13">
        <f t="shared" si="10"/>
        <v>90.023935049019613</v>
      </c>
    </row>
    <row r="586" spans="1:7" ht="157.5" x14ac:dyDescent="0.25">
      <c r="A586" s="18" t="s">
        <v>618</v>
      </c>
      <c r="B586" s="21" t="s">
        <v>218</v>
      </c>
      <c r="C586" s="21" t="s">
        <v>228</v>
      </c>
      <c r="D586" s="21" t="s">
        <v>6</v>
      </c>
      <c r="E586" s="22">
        <v>51092.1</v>
      </c>
      <c r="F586" s="22">
        <v>37771.145840000005</v>
      </c>
      <c r="G586" s="13">
        <f t="shared" si="10"/>
        <v>73.927565788057265</v>
      </c>
    </row>
    <row r="587" spans="1:7" ht="192.75" customHeight="1" x14ac:dyDescent="0.25">
      <c r="A587" s="18" t="s">
        <v>619</v>
      </c>
      <c r="B587" s="21" t="s">
        <v>218</v>
      </c>
      <c r="C587" s="21" t="s">
        <v>229</v>
      </c>
      <c r="D587" s="21" t="s">
        <v>6</v>
      </c>
      <c r="E587" s="22">
        <v>51092.1</v>
      </c>
      <c r="F587" s="22">
        <v>37771.145840000005</v>
      </c>
      <c r="G587" s="13">
        <f t="shared" si="10"/>
        <v>73.927565788057265</v>
      </c>
    </row>
    <row r="588" spans="1:7" ht="31.5" x14ac:dyDescent="0.25">
      <c r="A588" s="18" t="s">
        <v>49</v>
      </c>
      <c r="B588" s="21" t="s">
        <v>218</v>
      </c>
      <c r="C588" s="21" t="s">
        <v>229</v>
      </c>
      <c r="D588" s="21" t="s">
        <v>50</v>
      </c>
      <c r="E588" s="22">
        <v>51092.1</v>
      </c>
      <c r="F588" s="22">
        <v>37771.145840000005</v>
      </c>
      <c r="G588" s="13">
        <f t="shared" si="10"/>
        <v>73.927565788057265</v>
      </c>
    </row>
    <row r="589" spans="1:7" x14ac:dyDescent="0.25">
      <c r="A589" s="18" t="s">
        <v>620</v>
      </c>
      <c r="B589" s="21" t="s">
        <v>218</v>
      </c>
      <c r="C589" s="21" t="s">
        <v>229</v>
      </c>
      <c r="D589" s="21" t="s">
        <v>621</v>
      </c>
      <c r="E589" s="22">
        <v>51092.1</v>
      </c>
      <c r="F589" s="22">
        <v>37771.145840000005</v>
      </c>
      <c r="G589" s="13">
        <f t="shared" si="10"/>
        <v>73.927565788057265</v>
      </c>
    </row>
    <row r="590" spans="1:7" ht="110.25" x14ac:dyDescent="0.25">
      <c r="A590" s="18" t="s">
        <v>622</v>
      </c>
      <c r="B590" s="21" t="s">
        <v>218</v>
      </c>
      <c r="C590" s="21" t="s">
        <v>230</v>
      </c>
      <c r="D590" s="21" t="s">
        <v>6</v>
      </c>
      <c r="E590" s="22">
        <v>2173.7849999999999</v>
      </c>
      <c r="F590" s="22">
        <v>2173.77603</v>
      </c>
      <c r="G590" s="13">
        <f t="shared" si="10"/>
        <v>99.999587355695255</v>
      </c>
    </row>
    <row r="591" spans="1:7" ht="157.5" x14ac:dyDescent="0.25">
      <c r="A591" s="18" t="s">
        <v>623</v>
      </c>
      <c r="B591" s="21" t="s">
        <v>218</v>
      </c>
      <c r="C591" s="21" t="s">
        <v>231</v>
      </c>
      <c r="D591" s="21" t="s">
        <v>6</v>
      </c>
      <c r="E591" s="22">
        <v>2173.7849999999999</v>
      </c>
      <c r="F591" s="22">
        <v>2173.77603</v>
      </c>
      <c r="G591" s="13">
        <f t="shared" si="10"/>
        <v>99.999587355695255</v>
      </c>
    </row>
    <row r="592" spans="1:7" ht="31.5" x14ac:dyDescent="0.25">
      <c r="A592" s="18" t="s">
        <v>545</v>
      </c>
      <c r="B592" s="21" t="s">
        <v>218</v>
      </c>
      <c r="C592" s="21" t="s">
        <v>231</v>
      </c>
      <c r="D592" s="21" t="s">
        <v>31</v>
      </c>
      <c r="E592" s="22">
        <v>2173.7849999999999</v>
      </c>
      <c r="F592" s="22">
        <v>2173.77603</v>
      </c>
      <c r="G592" s="13">
        <f t="shared" si="10"/>
        <v>99.999587355695255</v>
      </c>
    </row>
    <row r="593" spans="1:7" ht="47.25" x14ac:dyDescent="0.25">
      <c r="A593" s="18" t="s">
        <v>32</v>
      </c>
      <c r="B593" s="21" t="s">
        <v>218</v>
      </c>
      <c r="C593" s="21" t="s">
        <v>231</v>
      </c>
      <c r="D593" s="21" t="s">
        <v>33</v>
      </c>
      <c r="E593" s="22">
        <v>2173.7849999999999</v>
      </c>
      <c r="F593" s="22">
        <v>2173.77603</v>
      </c>
      <c r="G593" s="13">
        <f t="shared" si="10"/>
        <v>99.999587355695255</v>
      </c>
    </row>
    <row r="594" spans="1:7" ht="31.5" x14ac:dyDescent="0.25">
      <c r="A594" s="18" t="s">
        <v>34</v>
      </c>
      <c r="B594" s="21" t="s">
        <v>218</v>
      </c>
      <c r="C594" s="21" t="s">
        <v>231</v>
      </c>
      <c r="D594" s="21" t="s">
        <v>35</v>
      </c>
      <c r="E594" s="22">
        <v>2173.7849999999999</v>
      </c>
      <c r="F594" s="22">
        <v>2173.77603</v>
      </c>
      <c r="G594" s="13">
        <f t="shared" si="10"/>
        <v>99.999587355695255</v>
      </c>
    </row>
    <row r="595" spans="1:7" ht="110.25" x14ac:dyDescent="0.25">
      <c r="A595" s="18" t="s">
        <v>624</v>
      </c>
      <c r="B595" s="21" t="s">
        <v>218</v>
      </c>
      <c r="C595" s="21" t="s">
        <v>232</v>
      </c>
      <c r="D595" s="21" t="s">
        <v>6</v>
      </c>
      <c r="E595" s="22">
        <v>257.43</v>
      </c>
      <c r="F595" s="22">
        <v>257.42251999999996</v>
      </c>
      <c r="G595" s="13">
        <f t="shared" si="10"/>
        <v>99.99709435574718</v>
      </c>
    </row>
    <row r="596" spans="1:7" ht="157.5" x14ac:dyDescent="0.25">
      <c r="A596" s="18" t="s">
        <v>625</v>
      </c>
      <c r="B596" s="21" t="s">
        <v>218</v>
      </c>
      <c r="C596" s="21" t="s">
        <v>233</v>
      </c>
      <c r="D596" s="21" t="s">
        <v>6</v>
      </c>
      <c r="E596" s="22">
        <v>257.43</v>
      </c>
      <c r="F596" s="22">
        <v>257.42251999999996</v>
      </c>
      <c r="G596" s="13">
        <f t="shared" si="10"/>
        <v>99.99709435574718</v>
      </c>
    </row>
    <row r="597" spans="1:7" ht="31.5" x14ac:dyDescent="0.25">
      <c r="A597" s="18" t="s">
        <v>545</v>
      </c>
      <c r="B597" s="21" t="s">
        <v>218</v>
      </c>
      <c r="C597" s="21" t="s">
        <v>233</v>
      </c>
      <c r="D597" s="21" t="s">
        <v>31</v>
      </c>
      <c r="E597" s="22">
        <v>257.43</v>
      </c>
      <c r="F597" s="22">
        <v>257.42251999999996</v>
      </c>
      <c r="G597" s="13">
        <f t="shared" si="10"/>
        <v>99.99709435574718</v>
      </c>
    </row>
    <row r="598" spans="1:7" ht="47.25" x14ac:dyDescent="0.25">
      <c r="A598" s="18" t="s">
        <v>32</v>
      </c>
      <c r="B598" s="21" t="s">
        <v>218</v>
      </c>
      <c r="C598" s="21" t="s">
        <v>233</v>
      </c>
      <c r="D598" s="21" t="s">
        <v>33</v>
      </c>
      <c r="E598" s="22">
        <v>257.43</v>
      </c>
      <c r="F598" s="22">
        <v>257.42251999999996</v>
      </c>
      <c r="G598" s="13">
        <f t="shared" si="10"/>
        <v>99.99709435574718</v>
      </c>
    </row>
    <row r="599" spans="1:7" x14ac:dyDescent="0.25">
      <c r="A599" s="18" t="s">
        <v>546</v>
      </c>
      <c r="B599" s="21" t="s">
        <v>218</v>
      </c>
      <c r="C599" s="21" t="s">
        <v>233</v>
      </c>
      <c r="D599" s="21" t="s">
        <v>36</v>
      </c>
      <c r="E599" s="22">
        <v>257.43</v>
      </c>
      <c r="F599" s="22">
        <v>257.42251999999996</v>
      </c>
      <c r="G599" s="13">
        <f t="shared" si="10"/>
        <v>99.99709435574718</v>
      </c>
    </row>
    <row r="600" spans="1:7" ht="157.5" x14ac:dyDescent="0.25">
      <c r="A600" s="18" t="s">
        <v>626</v>
      </c>
      <c r="B600" s="21" t="s">
        <v>218</v>
      </c>
      <c r="C600" s="21" t="s">
        <v>234</v>
      </c>
      <c r="D600" s="21" t="s">
        <v>6</v>
      </c>
      <c r="E600" s="22">
        <v>1511</v>
      </c>
      <c r="F600" s="22">
        <v>1509.5906200000002</v>
      </c>
      <c r="G600" s="13">
        <f t="shared" si="10"/>
        <v>99.906725347452024</v>
      </c>
    </row>
    <row r="601" spans="1:7" ht="207.75" customHeight="1" x14ac:dyDescent="0.25">
      <c r="A601" s="18" t="s">
        <v>627</v>
      </c>
      <c r="B601" s="21" t="s">
        <v>218</v>
      </c>
      <c r="C601" s="21" t="s">
        <v>235</v>
      </c>
      <c r="D601" s="21" t="s">
        <v>6</v>
      </c>
      <c r="E601" s="22">
        <v>1511</v>
      </c>
      <c r="F601" s="22">
        <v>1509.5906200000002</v>
      </c>
      <c r="G601" s="13">
        <f t="shared" si="10"/>
        <v>99.906725347452024</v>
      </c>
    </row>
    <row r="602" spans="1:7" ht="31.5" x14ac:dyDescent="0.25">
      <c r="A602" s="18" t="s">
        <v>545</v>
      </c>
      <c r="B602" s="21" t="s">
        <v>218</v>
      </c>
      <c r="C602" s="21" t="s">
        <v>235</v>
      </c>
      <c r="D602" s="21" t="s">
        <v>31</v>
      </c>
      <c r="E602" s="22">
        <v>1511</v>
      </c>
      <c r="F602" s="22">
        <v>1509.5906200000002</v>
      </c>
      <c r="G602" s="13">
        <f t="shared" si="10"/>
        <v>99.906725347452024</v>
      </c>
    </row>
    <row r="603" spans="1:7" ht="47.25" x14ac:dyDescent="0.25">
      <c r="A603" s="18" t="s">
        <v>32</v>
      </c>
      <c r="B603" s="21" t="s">
        <v>218</v>
      </c>
      <c r="C603" s="21" t="s">
        <v>235</v>
      </c>
      <c r="D603" s="21" t="s">
        <v>33</v>
      </c>
      <c r="E603" s="22">
        <v>1511</v>
      </c>
      <c r="F603" s="22">
        <v>1509.5906200000002</v>
      </c>
      <c r="G603" s="13">
        <f t="shared" si="10"/>
        <v>99.906725347452024</v>
      </c>
    </row>
    <row r="604" spans="1:7" x14ac:dyDescent="0.25">
      <c r="A604" s="18" t="s">
        <v>546</v>
      </c>
      <c r="B604" s="21" t="s">
        <v>218</v>
      </c>
      <c r="C604" s="21" t="s">
        <v>235</v>
      </c>
      <c r="D604" s="21" t="s">
        <v>36</v>
      </c>
      <c r="E604" s="22">
        <v>1511</v>
      </c>
      <c r="F604" s="22">
        <v>1509.5906200000002</v>
      </c>
      <c r="G604" s="13">
        <f t="shared" si="10"/>
        <v>99.906725347452024</v>
      </c>
    </row>
    <row r="605" spans="1:7" ht="157.5" x14ac:dyDescent="0.25">
      <c r="A605" s="18" t="s">
        <v>628</v>
      </c>
      <c r="B605" s="21" t="s">
        <v>218</v>
      </c>
      <c r="C605" s="21" t="s">
        <v>236</v>
      </c>
      <c r="D605" s="21" t="s">
        <v>6</v>
      </c>
      <c r="E605" s="22">
        <v>796.5</v>
      </c>
      <c r="F605" s="22">
        <v>447.27603000000005</v>
      </c>
      <c r="G605" s="13">
        <f t="shared" si="10"/>
        <v>56.155182674199636</v>
      </c>
    </row>
    <row r="606" spans="1:7" ht="189" x14ac:dyDescent="0.25">
      <c r="A606" s="18" t="s">
        <v>629</v>
      </c>
      <c r="B606" s="21" t="s">
        <v>218</v>
      </c>
      <c r="C606" s="21" t="s">
        <v>237</v>
      </c>
      <c r="D606" s="21" t="s">
        <v>6</v>
      </c>
      <c r="E606" s="22">
        <v>796.5</v>
      </c>
      <c r="F606" s="22">
        <v>447.27603000000005</v>
      </c>
      <c r="G606" s="13">
        <f t="shared" si="10"/>
        <v>56.155182674199636</v>
      </c>
    </row>
    <row r="607" spans="1:7" ht="31.5" x14ac:dyDescent="0.25">
      <c r="A607" s="18" t="s">
        <v>545</v>
      </c>
      <c r="B607" s="21" t="s">
        <v>218</v>
      </c>
      <c r="C607" s="21" t="s">
        <v>237</v>
      </c>
      <c r="D607" s="21" t="s">
        <v>31</v>
      </c>
      <c r="E607" s="22">
        <v>796.5</v>
      </c>
      <c r="F607" s="22">
        <v>447.27603000000005</v>
      </c>
      <c r="G607" s="13">
        <f t="shared" si="10"/>
        <v>56.155182674199636</v>
      </c>
    </row>
    <row r="608" spans="1:7" ht="47.25" x14ac:dyDescent="0.25">
      <c r="A608" s="18" t="s">
        <v>32</v>
      </c>
      <c r="B608" s="21" t="s">
        <v>218</v>
      </c>
      <c r="C608" s="21" t="s">
        <v>237</v>
      </c>
      <c r="D608" s="21" t="s">
        <v>33</v>
      </c>
      <c r="E608" s="22">
        <v>796.5</v>
      </c>
      <c r="F608" s="22">
        <v>447.27603000000005</v>
      </c>
      <c r="G608" s="13">
        <f t="shared" si="10"/>
        <v>56.155182674199636</v>
      </c>
    </row>
    <row r="609" spans="1:7" x14ac:dyDescent="0.25">
      <c r="A609" s="18" t="s">
        <v>546</v>
      </c>
      <c r="B609" s="21" t="s">
        <v>218</v>
      </c>
      <c r="C609" s="21" t="s">
        <v>237</v>
      </c>
      <c r="D609" s="21" t="s">
        <v>36</v>
      </c>
      <c r="E609" s="22">
        <v>796.5</v>
      </c>
      <c r="F609" s="22">
        <v>447.27603000000005</v>
      </c>
      <c r="G609" s="13">
        <f t="shared" si="10"/>
        <v>56.155182674199636</v>
      </c>
    </row>
    <row r="610" spans="1:7" ht="126" x14ac:dyDescent="0.25">
      <c r="A610" s="18" t="s">
        <v>630</v>
      </c>
      <c r="B610" s="21" t="s">
        <v>218</v>
      </c>
      <c r="C610" s="21" t="s">
        <v>238</v>
      </c>
      <c r="D610" s="21" t="s">
        <v>6</v>
      </c>
      <c r="E610" s="22">
        <v>4097.84</v>
      </c>
      <c r="F610" s="22">
        <v>3948.0403300000003</v>
      </c>
      <c r="G610" s="13">
        <f t="shared" si="10"/>
        <v>96.344423647580186</v>
      </c>
    </row>
    <row r="611" spans="1:7" ht="173.25" x14ac:dyDescent="0.25">
      <c r="A611" s="18" t="s">
        <v>631</v>
      </c>
      <c r="B611" s="21" t="s">
        <v>218</v>
      </c>
      <c r="C611" s="21" t="s">
        <v>239</v>
      </c>
      <c r="D611" s="21" t="s">
        <v>6</v>
      </c>
      <c r="E611" s="22">
        <v>4097.84</v>
      </c>
      <c r="F611" s="22">
        <v>3948.0403300000003</v>
      </c>
      <c r="G611" s="13">
        <f t="shared" si="10"/>
        <v>96.344423647580186</v>
      </c>
    </row>
    <row r="612" spans="1:7" ht="78.75" x14ac:dyDescent="0.25">
      <c r="A612" s="18" t="s">
        <v>544</v>
      </c>
      <c r="B612" s="21" t="s">
        <v>218</v>
      </c>
      <c r="C612" s="21" t="s">
        <v>239</v>
      </c>
      <c r="D612" s="21" t="s">
        <v>14</v>
      </c>
      <c r="E612" s="22">
        <v>250</v>
      </c>
      <c r="F612" s="22">
        <v>205.68901</v>
      </c>
      <c r="G612" s="13">
        <f t="shared" si="10"/>
        <v>82.275604000000001</v>
      </c>
    </row>
    <row r="613" spans="1:7" ht="31.5" x14ac:dyDescent="0.25">
      <c r="A613" s="18" t="s">
        <v>155</v>
      </c>
      <c r="B613" s="21" t="s">
        <v>218</v>
      </c>
      <c r="C613" s="21" t="s">
        <v>239</v>
      </c>
      <c r="D613" s="21" t="s">
        <v>156</v>
      </c>
      <c r="E613" s="22">
        <v>250</v>
      </c>
      <c r="F613" s="22">
        <v>205.68901</v>
      </c>
      <c r="G613" s="13">
        <f t="shared" si="10"/>
        <v>82.275604000000001</v>
      </c>
    </row>
    <row r="614" spans="1:7" ht="31.5" x14ac:dyDescent="0.25">
      <c r="A614" s="18" t="s">
        <v>158</v>
      </c>
      <c r="B614" s="21" t="s">
        <v>218</v>
      </c>
      <c r="C614" s="21" t="s">
        <v>239</v>
      </c>
      <c r="D614" s="21" t="s">
        <v>159</v>
      </c>
      <c r="E614" s="22">
        <v>250</v>
      </c>
      <c r="F614" s="22">
        <v>205.68901</v>
      </c>
      <c r="G614" s="13">
        <f t="shared" si="10"/>
        <v>82.275604000000001</v>
      </c>
    </row>
    <row r="615" spans="1:7" ht="31.5" x14ac:dyDescent="0.25">
      <c r="A615" s="18" t="s">
        <v>545</v>
      </c>
      <c r="B615" s="21" t="s">
        <v>218</v>
      </c>
      <c r="C615" s="21" t="s">
        <v>239</v>
      </c>
      <c r="D615" s="21" t="s">
        <v>31</v>
      </c>
      <c r="E615" s="22">
        <v>3805.34</v>
      </c>
      <c r="F615" s="22">
        <v>3699.8513199999998</v>
      </c>
      <c r="G615" s="13">
        <f t="shared" si="10"/>
        <v>97.227877666647387</v>
      </c>
    </row>
    <row r="616" spans="1:7" ht="47.25" x14ac:dyDescent="0.25">
      <c r="A616" s="18" t="s">
        <v>32</v>
      </c>
      <c r="B616" s="21" t="s">
        <v>218</v>
      </c>
      <c r="C616" s="21" t="s">
        <v>239</v>
      </c>
      <c r="D616" s="21" t="s">
        <v>33</v>
      </c>
      <c r="E616" s="22">
        <v>3805.34</v>
      </c>
      <c r="F616" s="22">
        <v>3699.8513199999998</v>
      </c>
      <c r="G616" s="13">
        <f t="shared" si="10"/>
        <v>97.227877666647387</v>
      </c>
    </row>
    <row r="617" spans="1:7" x14ac:dyDescent="0.25">
      <c r="A617" s="18" t="s">
        <v>546</v>
      </c>
      <c r="B617" s="21" t="s">
        <v>218</v>
      </c>
      <c r="C617" s="21" t="s">
        <v>239</v>
      </c>
      <c r="D617" s="21" t="s">
        <v>36</v>
      </c>
      <c r="E617" s="22">
        <v>3805.34</v>
      </c>
      <c r="F617" s="22">
        <v>3699.8513199999998</v>
      </c>
      <c r="G617" s="13">
        <f t="shared" si="10"/>
        <v>97.227877666647387</v>
      </c>
    </row>
    <row r="618" spans="1:7" x14ac:dyDescent="0.25">
      <c r="A618" s="18" t="s">
        <v>37</v>
      </c>
      <c r="B618" s="21" t="s">
        <v>218</v>
      </c>
      <c r="C618" s="21" t="s">
        <v>239</v>
      </c>
      <c r="D618" s="21" t="s">
        <v>38</v>
      </c>
      <c r="E618" s="22">
        <v>42.5</v>
      </c>
      <c r="F618" s="22">
        <v>42.5</v>
      </c>
      <c r="G618" s="13">
        <f t="shared" si="10"/>
        <v>100</v>
      </c>
    </row>
    <row r="619" spans="1:7" x14ac:dyDescent="0.25">
      <c r="A619" s="18" t="s">
        <v>39</v>
      </c>
      <c r="B619" s="21" t="s">
        <v>218</v>
      </c>
      <c r="C619" s="21" t="s">
        <v>239</v>
      </c>
      <c r="D619" s="21" t="s">
        <v>40</v>
      </c>
      <c r="E619" s="22">
        <v>42.5</v>
      </c>
      <c r="F619" s="22">
        <v>42.5</v>
      </c>
      <c r="G619" s="13">
        <f t="shared" si="10"/>
        <v>100</v>
      </c>
    </row>
    <row r="620" spans="1:7" x14ac:dyDescent="0.25">
      <c r="A620" s="18" t="s">
        <v>43</v>
      </c>
      <c r="B620" s="21" t="s">
        <v>218</v>
      </c>
      <c r="C620" s="21" t="s">
        <v>239</v>
      </c>
      <c r="D620" s="21" t="s">
        <v>44</v>
      </c>
      <c r="E620" s="22">
        <v>42.5</v>
      </c>
      <c r="F620" s="22">
        <v>42.5</v>
      </c>
      <c r="G620" s="13">
        <f t="shared" si="10"/>
        <v>100</v>
      </c>
    </row>
    <row r="621" spans="1:7" ht="78.75" x14ac:dyDescent="0.25">
      <c r="A621" s="18" t="s">
        <v>240</v>
      </c>
      <c r="B621" s="21" t="s">
        <v>218</v>
      </c>
      <c r="C621" s="21" t="s">
        <v>241</v>
      </c>
      <c r="D621" s="21" t="s">
        <v>6</v>
      </c>
      <c r="E621" s="22">
        <v>18126.568719999999</v>
      </c>
      <c r="F621" s="22">
        <v>18011.58584</v>
      </c>
      <c r="G621" s="13">
        <f t="shared" ref="G621:G679" si="11">F621/E621*100</f>
        <v>99.365666598151407</v>
      </c>
    </row>
    <row r="622" spans="1:7" ht="126" x14ac:dyDescent="0.25">
      <c r="A622" s="18" t="s">
        <v>242</v>
      </c>
      <c r="B622" s="21" t="s">
        <v>218</v>
      </c>
      <c r="C622" s="21" t="s">
        <v>243</v>
      </c>
      <c r="D622" s="21" t="s">
        <v>6</v>
      </c>
      <c r="E622" s="22">
        <v>18126.568719999999</v>
      </c>
      <c r="F622" s="22">
        <v>18011.58584</v>
      </c>
      <c r="G622" s="13">
        <f t="shared" si="11"/>
        <v>99.365666598151407</v>
      </c>
    </row>
    <row r="623" spans="1:7" s="4" customFormat="1" ht="157.5" x14ac:dyDescent="0.25">
      <c r="A623" s="18" t="s">
        <v>863</v>
      </c>
      <c r="B623" s="21" t="s">
        <v>218</v>
      </c>
      <c r="C623" s="21" t="s">
        <v>244</v>
      </c>
      <c r="D623" s="21" t="s">
        <v>6</v>
      </c>
      <c r="E623" s="22">
        <v>17651.978719999999</v>
      </c>
      <c r="F623" s="22">
        <v>17598.717940000002</v>
      </c>
      <c r="G623" s="13">
        <f t="shared" si="11"/>
        <v>99.698273033041602</v>
      </c>
    </row>
    <row r="624" spans="1:7" ht="31.5" x14ac:dyDescent="0.25">
      <c r="A624" s="18" t="s">
        <v>545</v>
      </c>
      <c r="B624" s="21" t="s">
        <v>218</v>
      </c>
      <c r="C624" s="21" t="s">
        <v>244</v>
      </c>
      <c r="D624" s="21" t="s">
        <v>31</v>
      </c>
      <c r="E624" s="22">
        <v>17651.978719999999</v>
      </c>
      <c r="F624" s="22">
        <v>17598.717940000002</v>
      </c>
      <c r="G624" s="13">
        <f t="shared" si="11"/>
        <v>99.698273033041602</v>
      </c>
    </row>
    <row r="625" spans="1:7" ht="47.25" x14ac:dyDescent="0.25">
      <c r="A625" s="18" t="s">
        <v>32</v>
      </c>
      <c r="B625" s="21" t="s">
        <v>218</v>
      </c>
      <c r="C625" s="21" t="s">
        <v>244</v>
      </c>
      <c r="D625" s="21" t="s">
        <v>33</v>
      </c>
      <c r="E625" s="22">
        <v>17651.978719999999</v>
      </c>
      <c r="F625" s="22">
        <v>17598.717940000002</v>
      </c>
      <c r="G625" s="13">
        <f t="shared" si="11"/>
        <v>99.698273033041602</v>
      </c>
    </row>
    <row r="626" spans="1:7" x14ac:dyDescent="0.25">
      <c r="A626" s="18" t="s">
        <v>546</v>
      </c>
      <c r="B626" s="21" t="s">
        <v>218</v>
      </c>
      <c r="C626" s="21" t="s">
        <v>244</v>
      </c>
      <c r="D626" s="21" t="s">
        <v>36</v>
      </c>
      <c r="E626" s="22">
        <v>17651.978719999999</v>
      </c>
      <c r="F626" s="22">
        <v>17598.717940000002</v>
      </c>
      <c r="G626" s="13">
        <f t="shared" si="11"/>
        <v>99.698273033041602</v>
      </c>
    </row>
    <row r="627" spans="1:7" ht="157.5" x14ac:dyDescent="0.25">
      <c r="A627" s="18" t="s">
        <v>863</v>
      </c>
      <c r="B627" s="21" t="s">
        <v>218</v>
      </c>
      <c r="C627" s="21" t="s">
        <v>507</v>
      </c>
      <c r="D627" s="21" t="s">
        <v>6</v>
      </c>
      <c r="E627" s="22">
        <v>474.59</v>
      </c>
      <c r="F627" s="22">
        <v>412.86790000000002</v>
      </c>
      <c r="G627" s="13">
        <f t="shared" si="11"/>
        <v>86.994648011968238</v>
      </c>
    </row>
    <row r="628" spans="1:7" ht="31.5" x14ac:dyDescent="0.25">
      <c r="A628" s="18" t="s">
        <v>545</v>
      </c>
      <c r="B628" s="21" t="s">
        <v>218</v>
      </c>
      <c r="C628" s="21" t="s">
        <v>507</v>
      </c>
      <c r="D628" s="21" t="s">
        <v>31</v>
      </c>
      <c r="E628" s="22">
        <v>474.59</v>
      </c>
      <c r="F628" s="22">
        <v>412.86790000000002</v>
      </c>
      <c r="G628" s="13">
        <f t="shared" si="11"/>
        <v>86.994648011968238</v>
      </c>
    </row>
    <row r="629" spans="1:7" ht="47.25" x14ac:dyDescent="0.25">
      <c r="A629" s="18" t="s">
        <v>32</v>
      </c>
      <c r="B629" s="21" t="s">
        <v>218</v>
      </c>
      <c r="C629" s="21" t="s">
        <v>507</v>
      </c>
      <c r="D629" s="21" t="s">
        <v>33</v>
      </c>
      <c r="E629" s="22">
        <v>474.59</v>
      </c>
      <c r="F629" s="22">
        <v>412.86790000000002</v>
      </c>
      <c r="G629" s="13">
        <f t="shared" si="11"/>
        <v>86.994648011968238</v>
      </c>
    </row>
    <row r="630" spans="1:7" x14ac:dyDescent="0.25">
      <c r="A630" s="18" t="s">
        <v>546</v>
      </c>
      <c r="B630" s="21" t="s">
        <v>218</v>
      </c>
      <c r="C630" s="21" t="s">
        <v>507</v>
      </c>
      <c r="D630" s="21" t="s">
        <v>36</v>
      </c>
      <c r="E630" s="22">
        <v>474.59</v>
      </c>
      <c r="F630" s="22">
        <v>412.86790000000002</v>
      </c>
      <c r="G630" s="13">
        <f t="shared" si="11"/>
        <v>86.994648011968238</v>
      </c>
    </row>
    <row r="631" spans="1:7" ht="63" x14ac:dyDescent="0.25">
      <c r="A631" s="18" t="s">
        <v>9</v>
      </c>
      <c r="B631" s="21" t="s">
        <v>218</v>
      </c>
      <c r="C631" s="21" t="s">
        <v>10</v>
      </c>
      <c r="D631" s="21" t="s">
        <v>6</v>
      </c>
      <c r="E631" s="22">
        <v>36143.849099999999</v>
      </c>
      <c r="F631" s="22">
        <v>35941.574240000002</v>
      </c>
      <c r="G631" s="13">
        <f t="shared" si="11"/>
        <v>99.440361596684511</v>
      </c>
    </row>
    <row r="632" spans="1:7" ht="126" x14ac:dyDescent="0.25">
      <c r="A632" s="18" t="s">
        <v>427</v>
      </c>
      <c r="B632" s="21" t="s">
        <v>218</v>
      </c>
      <c r="C632" s="21" t="s">
        <v>11</v>
      </c>
      <c r="D632" s="21" t="s">
        <v>6</v>
      </c>
      <c r="E632" s="22">
        <v>36143.849099999999</v>
      </c>
      <c r="F632" s="22">
        <v>35941.574240000002</v>
      </c>
      <c r="G632" s="13">
        <f t="shared" si="11"/>
        <v>99.440361596684511</v>
      </c>
    </row>
    <row r="633" spans="1:7" ht="94.5" x14ac:dyDescent="0.25">
      <c r="A633" s="18" t="s">
        <v>29</v>
      </c>
      <c r="B633" s="21" t="s">
        <v>218</v>
      </c>
      <c r="C633" s="21" t="s">
        <v>30</v>
      </c>
      <c r="D633" s="21" t="s">
        <v>6</v>
      </c>
      <c r="E633" s="22">
        <v>36143.849099999999</v>
      </c>
      <c r="F633" s="22">
        <v>35941.574240000002</v>
      </c>
      <c r="G633" s="13">
        <f t="shared" si="11"/>
        <v>99.440361596684511</v>
      </c>
    </row>
    <row r="634" spans="1:7" ht="78.75" x14ac:dyDescent="0.25">
      <c r="A634" s="18" t="s">
        <v>544</v>
      </c>
      <c r="B634" s="21" t="s">
        <v>218</v>
      </c>
      <c r="C634" s="21" t="s">
        <v>30</v>
      </c>
      <c r="D634" s="21" t="s">
        <v>14</v>
      </c>
      <c r="E634" s="22">
        <v>33011.072100000005</v>
      </c>
      <c r="F634" s="22">
        <v>33005.309209999999</v>
      </c>
      <c r="G634" s="13">
        <f t="shared" si="11"/>
        <v>99.982542554260135</v>
      </c>
    </row>
    <row r="635" spans="1:7" ht="31.5" x14ac:dyDescent="0.25">
      <c r="A635" s="18" t="s">
        <v>15</v>
      </c>
      <c r="B635" s="21" t="s">
        <v>218</v>
      </c>
      <c r="C635" s="21" t="s">
        <v>30</v>
      </c>
      <c r="D635" s="21" t="s">
        <v>16</v>
      </c>
      <c r="E635" s="22">
        <v>33011.072100000005</v>
      </c>
      <c r="F635" s="22">
        <v>33005.309209999999</v>
      </c>
      <c r="G635" s="13">
        <f t="shared" si="11"/>
        <v>99.982542554260135</v>
      </c>
    </row>
    <row r="636" spans="1:7" ht="31.5" x14ac:dyDescent="0.25">
      <c r="A636" s="18" t="s">
        <v>17</v>
      </c>
      <c r="B636" s="21" t="s">
        <v>218</v>
      </c>
      <c r="C636" s="21" t="s">
        <v>30</v>
      </c>
      <c r="D636" s="21" t="s">
        <v>18</v>
      </c>
      <c r="E636" s="22">
        <v>24704.681370000002</v>
      </c>
      <c r="F636" s="22">
        <v>24704.681359999999</v>
      </c>
      <c r="G636" s="13">
        <f t="shared" si="11"/>
        <v>99.99999995952183</v>
      </c>
    </row>
    <row r="637" spans="1:7" ht="47.25" x14ac:dyDescent="0.25">
      <c r="A637" s="18" t="s">
        <v>19</v>
      </c>
      <c r="B637" s="21" t="s">
        <v>218</v>
      </c>
      <c r="C637" s="21" t="s">
        <v>30</v>
      </c>
      <c r="D637" s="21" t="s">
        <v>20</v>
      </c>
      <c r="E637" s="22">
        <v>801.35509999999999</v>
      </c>
      <c r="F637" s="22">
        <v>801.35509999999999</v>
      </c>
      <c r="G637" s="13">
        <f t="shared" si="11"/>
        <v>100</v>
      </c>
    </row>
    <row r="638" spans="1:7" ht="63" x14ac:dyDescent="0.25">
      <c r="A638" s="18" t="s">
        <v>21</v>
      </c>
      <c r="B638" s="21" t="s">
        <v>218</v>
      </c>
      <c r="C638" s="21" t="s">
        <v>30</v>
      </c>
      <c r="D638" s="21" t="s">
        <v>22</v>
      </c>
      <c r="E638" s="22">
        <v>7505.0356300000003</v>
      </c>
      <c r="F638" s="22">
        <v>7499.2727500000001</v>
      </c>
      <c r="G638" s="13">
        <f t="shared" si="11"/>
        <v>99.923213156018022</v>
      </c>
    </row>
    <row r="639" spans="1:7" ht="31.5" x14ac:dyDescent="0.25">
      <c r="A639" s="18" t="s">
        <v>545</v>
      </c>
      <c r="B639" s="21" t="s">
        <v>218</v>
      </c>
      <c r="C639" s="21" t="s">
        <v>30</v>
      </c>
      <c r="D639" s="21" t="s">
        <v>31</v>
      </c>
      <c r="E639" s="22">
        <v>3088</v>
      </c>
      <c r="F639" s="22">
        <v>2909.7248500000001</v>
      </c>
      <c r="G639" s="13">
        <f t="shared" si="11"/>
        <v>94.22684099740934</v>
      </c>
    </row>
    <row r="640" spans="1:7" ht="47.25" x14ac:dyDescent="0.25">
      <c r="A640" s="18" t="s">
        <v>32</v>
      </c>
      <c r="B640" s="21" t="s">
        <v>218</v>
      </c>
      <c r="C640" s="21" t="s">
        <v>30</v>
      </c>
      <c r="D640" s="21" t="s">
        <v>33</v>
      </c>
      <c r="E640" s="22">
        <v>3088</v>
      </c>
      <c r="F640" s="22">
        <v>2909.7248500000001</v>
      </c>
      <c r="G640" s="13">
        <f t="shared" si="11"/>
        <v>94.22684099740934</v>
      </c>
    </row>
    <row r="641" spans="1:7" ht="31.5" x14ac:dyDescent="0.25">
      <c r="A641" s="18" t="s">
        <v>34</v>
      </c>
      <c r="B641" s="21" t="s">
        <v>218</v>
      </c>
      <c r="C641" s="21" t="s">
        <v>30</v>
      </c>
      <c r="D641" s="21" t="s">
        <v>35</v>
      </c>
      <c r="E641" s="22">
        <v>894.16</v>
      </c>
      <c r="F641" s="22">
        <v>880.08771000000002</v>
      </c>
      <c r="G641" s="13">
        <f t="shared" si="11"/>
        <v>98.42620000894695</v>
      </c>
    </row>
    <row r="642" spans="1:7" x14ac:dyDescent="0.25">
      <c r="A642" s="18" t="s">
        <v>546</v>
      </c>
      <c r="B642" s="21" t="s">
        <v>218</v>
      </c>
      <c r="C642" s="21" t="s">
        <v>30</v>
      </c>
      <c r="D642" s="21" t="s">
        <v>36</v>
      </c>
      <c r="E642" s="22">
        <v>2193.84</v>
      </c>
      <c r="F642" s="22">
        <v>2029.6371399999998</v>
      </c>
      <c r="G642" s="13">
        <f t="shared" si="11"/>
        <v>92.515276410312495</v>
      </c>
    </row>
    <row r="643" spans="1:7" x14ac:dyDescent="0.25">
      <c r="A643" s="18" t="s">
        <v>37</v>
      </c>
      <c r="B643" s="21" t="s">
        <v>218</v>
      </c>
      <c r="C643" s="21" t="s">
        <v>30</v>
      </c>
      <c r="D643" s="21" t="s">
        <v>38</v>
      </c>
      <c r="E643" s="22">
        <v>44.777000000000001</v>
      </c>
      <c r="F643" s="22">
        <v>26.540179999999999</v>
      </c>
      <c r="G643" s="13">
        <f t="shared" si="11"/>
        <v>59.271902985907943</v>
      </c>
    </row>
    <row r="644" spans="1:7" x14ac:dyDescent="0.25">
      <c r="A644" s="18" t="s">
        <v>39</v>
      </c>
      <c r="B644" s="21" t="s">
        <v>218</v>
      </c>
      <c r="C644" s="21" t="s">
        <v>30</v>
      </c>
      <c r="D644" s="21" t="s">
        <v>40</v>
      </c>
      <c r="E644" s="22">
        <v>44.777000000000001</v>
      </c>
      <c r="F644" s="22">
        <v>26.540179999999999</v>
      </c>
      <c r="G644" s="13">
        <f t="shared" si="11"/>
        <v>59.271902985907943</v>
      </c>
    </row>
    <row r="645" spans="1:7" ht="31.5" x14ac:dyDescent="0.25">
      <c r="A645" s="18" t="s">
        <v>41</v>
      </c>
      <c r="B645" s="21" t="s">
        <v>218</v>
      </c>
      <c r="C645" s="21" t="s">
        <v>30</v>
      </c>
      <c r="D645" s="21" t="s">
        <v>42</v>
      </c>
      <c r="E645" s="22">
        <v>33</v>
      </c>
      <c r="F645" s="22">
        <v>26.478999999999999</v>
      </c>
      <c r="G645" s="13">
        <f t="shared" si="11"/>
        <v>80.239393939393935</v>
      </c>
    </row>
    <row r="646" spans="1:7" x14ac:dyDescent="0.25">
      <c r="A646" s="18" t="s">
        <v>43</v>
      </c>
      <c r="B646" s="21" t="s">
        <v>218</v>
      </c>
      <c r="C646" s="21" t="s">
        <v>30</v>
      </c>
      <c r="D646" s="21" t="s">
        <v>44</v>
      </c>
      <c r="E646" s="22">
        <v>11</v>
      </c>
      <c r="F646" s="22">
        <v>0</v>
      </c>
      <c r="G646" s="13">
        <f t="shared" si="11"/>
        <v>0</v>
      </c>
    </row>
    <row r="647" spans="1:7" x14ac:dyDescent="0.25">
      <c r="A647" s="18" t="s">
        <v>54</v>
      </c>
      <c r="B647" s="21" t="s">
        <v>218</v>
      </c>
      <c r="C647" s="21" t="s">
        <v>30</v>
      </c>
      <c r="D647" s="21" t="s">
        <v>55</v>
      </c>
      <c r="E647" s="22">
        <v>0.77700000000000002</v>
      </c>
      <c r="F647" s="22">
        <v>6.1179999999999998E-2</v>
      </c>
      <c r="G647" s="13">
        <f t="shared" si="11"/>
        <v>7.8738738738738743</v>
      </c>
    </row>
    <row r="648" spans="1:7" x14ac:dyDescent="0.25">
      <c r="A648" s="16" t="s">
        <v>245</v>
      </c>
      <c r="B648" s="23" t="s">
        <v>246</v>
      </c>
      <c r="C648" s="23" t="s">
        <v>5</v>
      </c>
      <c r="D648" s="23" t="s">
        <v>6</v>
      </c>
      <c r="E648" s="24">
        <v>2072679.5602899999</v>
      </c>
      <c r="F648" s="24">
        <v>1290023.7441099999</v>
      </c>
      <c r="G648" s="13">
        <f t="shared" si="11"/>
        <v>62.239420353501508</v>
      </c>
    </row>
    <row r="649" spans="1:7" x14ac:dyDescent="0.25">
      <c r="A649" s="18" t="s">
        <v>247</v>
      </c>
      <c r="B649" s="21" t="s">
        <v>248</v>
      </c>
      <c r="C649" s="21" t="s">
        <v>5</v>
      </c>
      <c r="D649" s="21" t="s">
        <v>6</v>
      </c>
      <c r="E649" s="22">
        <v>324872.88564999995</v>
      </c>
      <c r="F649" s="22">
        <v>153050.61171999999</v>
      </c>
      <c r="G649" s="13">
        <f t="shared" si="11"/>
        <v>47.110921988389094</v>
      </c>
    </row>
    <row r="650" spans="1:7" ht="63" x14ac:dyDescent="0.25">
      <c r="A650" s="18" t="s">
        <v>608</v>
      </c>
      <c r="B650" s="21" t="s">
        <v>248</v>
      </c>
      <c r="C650" s="21" t="s">
        <v>219</v>
      </c>
      <c r="D650" s="21" t="s">
        <v>6</v>
      </c>
      <c r="E650" s="22">
        <v>203142.89961000002</v>
      </c>
      <c r="F650" s="22">
        <v>81841.22845000001</v>
      </c>
      <c r="G650" s="13">
        <f t="shared" si="11"/>
        <v>40.287516131315101</v>
      </c>
    </row>
    <row r="651" spans="1:7" ht="126" x14ac:dyDescent="0.25">
      <c r="A651" s="18" t="s">
        <v>632</v>
      </c>
      <c r="B651" s="21" t="s">
        <v>248</v>
      </c>
      <c r="C651" s="21" t="s">
        <v>633</v>
      </c>
      <c r="D651" s="21" t="s">
        <v>6</v>
      </c>
      <c r="E651" s="22">
        <v>34024.92613</v>
      </c>
      <c r="F651" s="22">
        <v>7459.8283799999999</v>
      </c>
      <c r="G651" s="13">
        <f t="shared" si="11"/>
        <v>21.924598312125713</v>
      </c>
    </row>
    <row r="652" spans="1:7" ht="141.75" x14ac:dyDescent="0.25">
      <c r="A652" s="18" t="s">
        <v>634</v>
      </c>
      <c r="B652" s="21" t="s">
        <v>248</v>
      </c>
      <c r="C652" s="21" t="s">
        <v>635</v>
      </c>
      <c r="D652" s="21" t="s">
        <v>6</v>
      </c>
      <c r="E652" s="22">
        <v>34024.92613</v>
      </c>
      <c r="F652" s="22">
        <v>7459.8283799999999</v>
      </c>
      <c r="G652" s="13">
        <f t="shared" si="11"/>
        <v>21.924598312125713</v>
      </c>
    </row>
    <row r="653" spans="1:7" ht="176.25" customHeight="1" x14ac:dyDescent="0.25">
      <c r="A653" s="18" t="s">
        <v>864</v>
      </c>
      <c r="B653" s="21" t="s">
        <v>248</v>
      </c>
      <c r="C653" s="21" t="s">
        <v>636</v>
      </c>
      <c r="D653" s="21" t="s">
        <v>6</v>
      </c>
      <c r="E653" s="22">
        <v>904.21821999999997</v>
      </c>
      <c r="F653" s="22">
        <v>903.44245000000001</v>
      </c>
      <c r="G653" s="13">
        <f t="shared" si="11"/>
        <v>99.914205444787441</v>
      </c>
    </row>
    <row r="654" spans="1:7" ht="31.5" x14ac:dyDescent="0.25">
      <c r="A654" s="18" t="s">
        <v>545</v>
      </c>
      <c r="B654" s="21" t="s">
        <v>248</v>
      </c>
      <c r="C654" s="21" t="s">
        <v>636</v>
      </c>
      <c r="D654" s="21" t="s">
        <v>31</v>
      </c>
      <c r="E654" s="22">
        <v>904.21821999999997</v>
      </c>
      <c r="F654" s="22">
        <v>903.44245000000001</v>
      </c>
      <c r="G654" s="13">
        <f t="shared" si="11"/>
        <v>99.914205444787441</v>
      </c>
    </row>
    <row r="655" spans="1:7" ht="47.25" x14ac:dyDescent="0.25">
      <c r="A655" s="18" t="s">
        <v>32</v>
      </c>
      <c r="B655" s="21" t="s">
        <v>248</v>
      </c>
      <c r="C655" s="21" t="s">
        <v>636</v>
      </c>
      <c r="D655" s="21" t="s">
        <v>33</v>
      </c>
      <c r="E655" s="22">
        <v>904.21821999999997</v>
      </c>
      <c r="F655" s="22">
        <v>903.44245000000001</v>
      </c>
      <c r="G655" s="13">
        <f t="shared" si="11"/>
        <v>99.914205444787441</v>
      </c>
    </row>
    <row r="656" spans="1:7" ht="47.25" x14ac:dyDescent="0.25">
      <c r="A656" s="18" t="s">
        <v>181</v>
      </c>
      <c r="B656" s="21" t="s">
        <v>248</v>
      </c>
      <c r="C656" s="21" t="s">
        <v>636</v>
      </c>
      <c r="D656" s="21" t="s">
        <v>182</v>
      </c>
      <c r="E656" s="22">
        <v>904.21821999999997</v>
      </c>
      <c r="F656" s="22">
        <v>903.44245000000001</v>
      </c>
      <c r="G656" s="13">
        <f t="shared" si="11"/>
        <v>99.914205444787441</v>
      </c>
    </row>
    <row r="657" spans="1:7" ht="157.5" x14ac:dyDescent="0.25">
      <c r="A657" s="18" t="s">
        <v>637</v>
      </c>
      <c r="B657" s="21" t="s">
        <v>248</v>
      </c>
      <c r="C657" s="21" t="s">
        <v>638</v>
      </c>
      <c r="D657" s="21" t="s">
        <v>6</v>
      </c>
      <c r="E657" s="22">
        <v>7258.3072000000002</v>
      </c>
      <c r="F657" s="22">
        <v>6258.0852300000006</v>
      </c>
      <c r="G657" s="13">
        <f t="shared" si="11"/>
        <v>86.219624735640849</v>
      </c>
    </row>
    <row r="658" spans="1:7" ht="31.5" x14ac:dyDescent="0.25">
      <c r="A658" s="18" t="s">
        <v>545</v>
      </c>
      <c r="B658" s="21" t="s">
        <v>248</v>
      </c>
      <c r="C658" s="21" t="s">
        <v>638</v>
      </c>
      <c r="D658" s="21" t="s">
        <v>31</v>
      </c>
      <c r="E658" s="22">
        <v>7258.3072000000002</v>
      </c>
      <c r="F658" s="22">
        <v>6258.0852300000006</v>
      </c>
      <c r="G658" s="13">
        <f t="shared" si="11"/>
        <v>86.219624735640849</v>
      </c>
    </row>
    <row r="659" spans="1:7" ht="47.25" x14ac:dyDescent="0.25">
      <c r="A659" s="18" t="s">
        <v>32</v>
      </c>
      <c r="B659" s="21" t="s">
        <v>248</v>
      </c>
      <c r="C659" s="21" t="s">
        <v>638</v>
      </c>
      <c r="D659" s="21" t="s">
        <v>33</v>
      </c>
      <c r="E659" s="22">
        <v>7258.3072000000002</v>
      </c>
      <c r="F659" s="22">
        <v>6258.0852300000006</v>
      </c>
      <c r="G659" s="13">
        <f t="shared" si="11"/>
        <v>86.219624735640849</v>
      </c>
    </row>
    <row r="660" spans="1:7" ht="47.25" x14ac:dyDescent="0.25">
      <c r="A660" s="18" t="s">
        <v>181</v>
      </c>
      <c r="B660" s="21" t="s">
        <v>248</v>
      </c>
      <c r="C660" s="21" t="s">
        <v>638</v>
      </c>
      <c r="D660" s="21" t="s">
        <v>182</v>
      </c>
      <c r="E660" s="22">
        <v>7258.3072000000002</v>
      </c>
      <c r="F660" s="22">
        <v>6258.0852300000006</v>
      </c>
      <c r="G660" s="13">
        <f t="shared" si="11"/>
        <v>86.219624735640849</v>
      </c>
    </row>
    <row r="661" spans="1:7" ht="157.5" x14ac:dyDescent="0.25">
      <c r="A661" s="18" t="s">
        <v>865</v>
      </c>
      <c r="B661" s="21" t="s">
        <v>248</v>
      </c>
      <c r="C661" s="21" t="s">
        <v>639</v>
      </c>
      <c r="D661" s="21" t="s">
        <v>6</v>
      </c>
      <c r="E661" s="22">
        <v>25862.400710000002</v>
      </c>
      <c r="F661" s="22">
        <v>298.30070000000001</v>
      </c>
      <c r="G661" s="13">
        <f t="shared" si="11"/>
        <v>1.1534145779616605</v>
      </c>
    </row>
    <row r="662" spans="1:7" ht="31.5" x14ac:dyDescent="0.25">
      <c r="A662" s="18" t="s">
        <v>545</v>
      </c>
      <c r="B662" s="21" t="s">
        <v>248</v>
      </c>
      <c r="C662" s="21" t="s">
        <v>639</v>
      </c>
      <c r="D662" s="21" t="s">
        <v>31</v>
      </c>
      <c r="E662" s="22">
        <v>25862.400710000002</v>
      </c>
      <c r="F662" s="22">
        <v>298.30070000000001</v>
      </c>
      <c r="G662" s="13">
        <f t="shared" si="11"/>
        <v>1.1534145779616605</v>
      </c>
    </row>
    <row r="663" spans="1:7" ht="47.25" x14ac:dyDescent="0.25">
      <c r="A663" s="18" t="s">
        <v>32</v>
      </c>
      <c r="B663" s="21" t="s">
        <v>248</v>
      </c>
      <c r="C663" s="21" t="s">
        <v>639</v>
      </c>
      <c r="D663" s="21" t="s">
        <v>33</v>
      </c>
      <c r="E663" s="22">
        <v>25862.400710000002</v>
      </c>
      <c r="F663" s="22">
        <v>298.30070000000001</v>
      </c>
      <c r="G663" s="13">
        <f t="shared" si="11"/>
        <v>1.1534145779616605</v>
      </c>
    </row>
    <row r="664" spans="1:7" ht="47.25" x14ac:dyDescent="0.25">
      <c r="A664" s="18" t="s">
        <v>181</v>
      </c>
      <c r="B664" s="21" t="s">
        <v>248</v>
      </c>
      <c r="C664" s="21" t="s">
        <v>639</v>
      </c>
      <c r="D664" s="21" t="s">
        <v>182</v>
      </c>
      <c r="E664" s="22">
        <v>25862.400710000002</v>
      </c>
      <c r="F664" s="22">
        <v>298.30070000000001</v>
      </c>
      <c r="G664" s="13">
        <f t="shared" si="11"/>
        <v>1.1534145779616605</v>
      </c>
    </row>
    <row r="665" spans="1:7" ht="110.25" x14ac:dyDescent="0.25">
      <c r="A665" s="18" t="s">
        <v>640</v>
      </c>
      <c r="B665" s="21" t="s">
        <v>248</v>
      </c>
      <c r="C665" s="21" t="s">
        <v>249</v>
      </c>
      <c r="D665" s="21" t="s">
        <v>6</v>
      </c>
      <c r="E665" s="22">
        <v>71062.577919999996</v>
      </c>
      <c r="F665" s="22">
        <v>9307.6957600000005</v>
      </c>
      <c r="G665" s="13">
        <f t="shared" si="11"/>
        <v>13.097886443802123</v>
      </c>
    </row>
    <row r="666" spans="1:7" ht="126" x14ac:dyDescent="0.25">
      <c r="A666" s="18" t="s">
        <v>641</v>
      </c>
      <c r="B666" s="21" t="s">
        <v>248</v>
      </c>
      <c r="C666" s="21" t="s">
        <v>642</v>
      </c>
      <c r="D666" s="21" t="s">
        <v>6</v>
      </c>
      <c r="E666" s="22">
        <v>71062.577919999996</v>
      </c>
      <c r="F666" s="22">
        <v>9307.6957600000005</v>
      </c>
      <c r="G666" s="13">
        <f t="shared" si="11"/>
        <v>13.097886443802123</v>
      </c>
    </row>
    <row r="667" spans="1:7" ht="128.25" customHeight="1" x14ac:dyDescent="0.25">
      <c r="A667" s="18" t="s">
        <v>866</v>
      </c>
      <c r="B667" s="21" t="s">
        <v>248</v>
      </c>
      <c r="C667" s="21" t="s">
        <v>643</v>
      </c>
      <c r="D667" s="21" t="s">
        <v>6</v>
      </c>
      <c r="E667" s="22">
        <v>71062.577919999996</v>
      </c>
      <c r="F667" s="22">
        <v>9307.6957600000005</v>
      </c>
      <c r="G667" s="13">
        <f t="shared" si="11"/>
        <v>13.097886443802123</v>
      </c>
    </row>
    <row r="668" spans="1:7" ht="36.75" customHeight="1" x14ac:dyDescent="0.25">
      <c r="A668" s="18" t="s">
        <v>191</v>
      </c>
      <c r="B668" s="21" t="s">
        <v>248</v>
      </c>
      <c r="C668" s="21" t="s">
        <v>643</v>
      </c>
      <c r="D668" s="21" t="s">
        <v>192</v>
      </c>
      <c r="E668" s="22">
        <v>71062.577919999996</v>
      </c>
      <c r="F668" s="22">
        <v>9307.6957600000005</v>
      </c>
      <c r="G668" s="13">
        <f t="shared" si="11"/>
        <v>13.097886443802123</v>
      </c>
    </row>
    <row r="669" spans="1:7" x14ac:dyDescent="0.25">
      <c r="A669" s="18" t="s">
        <v>193</v>
      </c>
      <c r="B669" s="21" t="s">
        <v>248</v>
      </c>
      <c r="C669" s="21" t="s">
        <v>643</v>
      </c>
      <c r="D669" s="21" t="s">
        <v>194</v>
      </c>
      <c r="E669" s="22">
        <v>71062.577919999996</v>
      </c>
      <c r="F669" s="22">
        <v>9307.6957600000005</v>
      </c>
      <c r="G669" s="13">
        <f t="shared" si="11"/>
        <v>13.097886443802123</v>
      </c>
    </row>
    <row r="670" spans="1:7" ht="47.25" x14ac:dyDescent="0.25">
      <c r="A670" s="18" t="s">
        <v>195</v>
      </c>
      <c r="B670" s="21" t="s">
        <v>248</v>
      </c>
      <c r="C670" s="21" t="s">
        <v>643</v>
      </c>
      <c r="D670" s="21" t="s">
        <v>196</v>
      </c>
      <c r="E670" s="22">
        <v>71062.577919999996</v>
      </c>
      <c r="F670" s="22">
        <v>9307.6957600000005</v>
      </c>
      <c r="G670" s="13">
        <f t="shared" si="11"/>
        <v>13.097886443802123</v>
      </c>
    </row>
    <row r="671" spans="1:7" ht="78.75" x14ac:dyDescent="0.25">
      <c r="A671" s="18" t="s">
        <v>644</v>
      </c>
      <c r="B671" s="21" t="s">
        <v>248</v>
      </c>
      <c r="C671" s="21" t="s">
        <v>250</v>
      </c>
      <c r="D671" s="21" t="s">
        <v>6</v>
      </c>
      <c r="E671" s="22">
        <v>98055.395560000004</v>
      </c>
      <c r="F671" s="22">
        <v>65073.704310000001</v>
      </c>
      <c r="G671" s="13">
        <f t="shared" si="11"/>
        <v>66.36422599527576</v>
      </c>
    </row>
    <row r="672" spans="1:7" ht="78.75" x14ac:dyDescent="0.25">
      <c r="A672" s="18" t="s">
        <v>645</v>
      </c>
      <c r="B672" s="21" t="s">
        <v>248</v>
      </c>
      <c r="C672" s="21" t="s">
        <v>251</v>
      </c>
      <c r="D672" s="21" t="s">
        <v>6</v>
      </c>
      <c r="E672" s="22">
        <v>29070.99209</v>
      </c>
      <c r="F672" s="22">
        <v>27557.55431</v>
      </c>
      <c r="G672" s="13">
        <f t="shared" si="11"/>
        <v>94.793993354906519</v>
      </c>
    </row>
    <row r="673" spans="1:7" ht="110.25" x14ac:dyDescent="0.25">
      <c r="A673" s="18" t="s">
        <v>867</v>
      </c>
      <c r="B673" s="21" t="s">
        <v>248</v>
      </c>
      <c r="C673" s="21" t="s">
        <v>252</v>
      </c>
      <c r="D673" s="21" t="s">
        <v>6</v>
      </c>
      <c r="E673" s="22">
        <v>29065.840899999999</v>
      </c>
      <c r="F673" s="22">
        <v>27552.403120000003</v>
      </c>
      <c r="G673" s="13">
        <f t="shared" si="11"/>
        <v>94.793070721033232</v>
      </c>
    </row>
    <row r="674" spans="1:7" ht="31.5" x14ac:dyDescent="0.25">
      <c r="A674" s="18" t="s">
        <v>545</v>
      </c>
      <c r="B674" s="21" t="s">
        <v>248</v>
      </c>
      <c r="C674" s="21" t="s">
        <v>252</v>
      </c>
      <c r="D674" s="21" t="s">
        <v>31</v>
      </c>
      <c r="E674" s="22">
        <v>29065.840899999999</v>
      </c>
      <c r="F674" s="22">
        <v>27552.403120000003</v>
      </c>
      <c r="G674" s="13">
        <f t="shared" si="11"/>
        <v>94.793070721033232</v>
      </c>
    </row>
    <row r="675" spans="1:7" ht="47.25" x14ac:dyDescent="0.25">
      <c r="A675" s="18" t="s">
        <v>32</v>
      </c>
      <c r="B675" s="21" t="s">
        <v>248</v>
      </c>
      <c r="C675" s="21" t="s">
        <v>252</v>
      </c>
      <c r="D675" s="21" t="s">
        <v>33</v>
      </c>
      <c r="E675" s="22">
        <v>29065.840899999999</v>
      </c>
      <c r="F675" s="22">
        <v>27552.403120000003</v>
      </c>
      <c r="G675" s="13">
        <f t="shared" si="11"/>
        <v>94.793070721033232</v>
      </c>
    </row>
    <row r="676" spans="1:7" ht="47.25" x14ac:dyDescent="0.25">
      <c r="A676" s="18" t="s">
        <v>181</v>
      </c>
      <c r="B676" s="21" t="s">
        <v>248</v>
      </c>
      <c r="C676" s="21" t="s">
        <v>252</v>
      </c>
      <c r="D676" s="21" t="s">
        <v>182</v>
      </c>
      <c r="E676" s="22">
        <v>24100.246159999999</v>
      </c>
      <c r="F676" s="22">
        <v>22956.980399999997</v>
      </c>
      <c r="G676" s="13">
        <f t="shared" si="11"/>
        <v>95.256207125811358</v>
      </c>
    </row>
    <row r="677" spans="1:7" x14ac:dyDescent="0.25">
      <c r="A677" s="18" t="s">
        <v>546</v>
      </c>
      <c r="B677" s="21" t="s">
        <v>248</v>
      </c>
      <c r="C677" s="21" t="s">
        <v>252</v>
      </c>
      <c r="D677" s="21" t="s">
        <v>36</v>
      </c>
      <c r="E677" s="22">
        <v>4965.5947400000005</v>
      </c>
      <c r="F677" s="22">
        <v>4595.4227199999996</v>
      </c>
      <c r="G677" s="13">
        <f t="shared" si="11"/>
        <v>92.545263168214149</v>
      </c>
    </row>
    <row r="678" spans="1:7" ht="110.25" x14ac:dyDescent="0.25">
      <c r="A678" s="18" t="s">
        <v>867</v>
      </c>
      <c r="B678" s="21" t="s">
        <v>248</v>
      </c>
      <c r="C678" s="21" t="s">
        <v>868</v>
      </c>
      <c r="D678" s="21" t="s">
        <v>6</v>
      </c>
      <c r="E678" s="22">
        <v>5.1511899999999997</v>
      </c>
      <c r="F678" s="22">
        <v>5.1511899999999997</v>
      </c>
      <c r="G678" s="13">
        <f t="shared" si="11"/>
        <v>100</v>
      </c>
    </row>
    <row r="679" spans="1:7" ht="31.5" x14ac:dyDescent="0.25">
      <c r="A679" s="18" t="s">
        <v>545</v>
      </c>
      <c r="B679" s="21" t="s">
        <v>248</v>
      </c>
      <c r="C679" s="21" t="s">
        <v>868</v>
      </c>
      <c r="D679" s="21" t="s">
        <v>31</v>
      </c>
      <c r="E679" s="22">
        <v>5.1511899999999997</v>
      </c>
      <c r="F679" s="22">
        <v>5.1511899999999997</v>
      </c>
      <c r="G679" s="13">
        <f t="shared" si="11"/>
        <v>100</v>
      </c>
    </row>
    <row r="680" spans="1:7" ht="47.25" x14ac:dyDescent="0.25">
      <c r="A680" s="18" t="s">
        <v>32</v>
      </c>
      <c r="B680" s="21" t="s">
        <v>248</v>
      </c>
      <c r="C680" s="21" t="s">
        <v>868</v>
      </c>
      <c r="D680" s="21" t="s">
        <v>33</v>
      </c>
      <c r="E680" s="22">
        <v>5.1511899999999997</v>
      </c>
      <c r="F680" s="22">
        <v>5.1511899999999997</v>
      </c>
      <c r="G680" s="13">
        <f t="shared" ref="G680:G725" si="12">F680/E680*100</f>
        <v>100</v>
      </c>
    </row>
    <row r="681" spans="1:7" x14ac:dyDescent="0.25">
      <c r="A681" s="18" t="s">
        <v>546</v>
      </c>
      <c r="B681" s="21" t="s">
        <v>248</v>
      </c>
      <c r="C681" s="21" t="s">
        <v>868</v>
      </c>
      <c r="D681" s="21" t="s">
        <v>36</v>
      </c>
      <c r="E681" s="22">
        <v>5.1511899999999997</v>
      </c>
      <c r="F681" s="22">
        <v>5.1511899999999997</v>
      </c>
      <c r="G681" s="13">
        <f t="shared" si="12"/>
        <v>100</v>
      </c>
    </row>
    <row r="682" spans="1:7" ht="110.25" x14ac:dyDescent="0.25">
      <c r="A682" s="18" t="s">
        <v>646</v>
      </c>
      <c r="B682" s="21" t="s">
        <v>248</v>
      </c>
      <c r="C682" s="21" t="s">
        <v>647</v>
      </c>
      <c r="D682" s="21" t="s">
        <v>6</v>
      </c>
      <c r="E682" s="22">
        <v>44722.918469999997</v>
      </c>
      <c r="F682" s="22">
        <v>18108.216</v>
      </c>
      <c r="G682" s="13">
        <f t="shared" si="12"/>
        <v>40.48979051344098</v>
      </c>
    </row>
    <row r="683" spans="1:7" ht="141.75" x14ac:dyDescent="0.25">
      <c r="A683" s="18" t="s">
        <v>869</v>
      </c>
      <c r="B683" s="21" t="s">
        <v>248</v>
      </c>
      <c r="C683" s="21" t="s">
        <v>648</v>
      </c>
      <c r="D683" s="21" t="s">
        <v>6</v>
      </c>
      <c r="E683" s="22">
        <v>44722.918469999997</v>
      </c>
      <c r="F683" s="22">
        <v>18108.216</v>
      </c>
      <c r="G683" s="13">
        <f t="shared" si="12"/>
        <v>40.48979051344098</v>
      </c>
    </row>
    <row r="684" spans="1:7" ht="35.25" customHeight="1" x14ac:dyDescent="0.25">
      <c r="A684" s="18" t="s">
        <v>191</v>
      </c>
      <c r="B684" s="21" t="s">
        <v>248</v>
      </c>
      <c r="C684" s="21" t="s">
        <v>648</v>
      </c>
      <c r="D684" s="21" t="s">
        <v>192</v>
      </c>
      <c r="E684" s="22">
        <v>44722.918469999997</v>
      </c>
      <c r="F684" s="22">
        <v>18108.216</v>
      </c>
      <c r="G684" s="13">
        <f t="shared" si="12"/>
        <v>40.48979051344098</v>
      </c>
    </row>
    <row r="685" spans="1:7" x14ac:dyDescent="0.25">
      <c r="A685" s="18" t="s">
        <v>193</v>
      </c>
      <c r="B685" s="21" t="s">
        <v>248</v>
      </c>
      <c r="C685" s="21" t="s">
        <v>648</v>
      </c>
      <c r="D685" s="21" t="s">
        <v>194</v>
      </c>
      <c r="E685" s="22">
        <v>44722.918469999997</v>
      </c>
      <c r="F685" s="22">
        <v>18108.216</v>
      </c>
      <c r="G685" s="13">
        <f t="shared" si="12"/>
        <v>40.48979051344098</v>
      </c>
    </row>
    <row r="686" spans="1:7" ht="51.75" customHeight="1" x14ac:dyDescent="0.25">
      <c r="A686" s="18" t="s">
        <v>431</v>
      </c>
      <c r="B686" s="21" t="s">
        <v>248</v>
      </c>
      <c r="C686" s="21" t="s">
        <v>648</v>
      </c>
      <c r="D686" s="21" t="s">
        <v>253</v>
      </c>
      <c r="E686" s="22">
        <v>44722.918469999997</v>
      </c>
      <c r="F686" s="22">
        <v>18108.216</v>
      </c>
      <c r="G686" s="13">
        <f t="shared" si="12"/>
        <v>40.48979051344098</v>
      </c>
    </row>
    <row r="687" spans="1:7" ht="94.5" x14ac:dyDescent="0.25">
      <c r="A687" s="18" t="s">
        <v>870</v>
      </c>
      <c r="B687" s="21" t="s">
        <v>248</v>
      </c>
      <c r="C687" s="21" t="s">
        <v>513</v>
      </c>
      <c r="D687" s="21" t="s">
        <v>6</v>
      </c>
      <c r="E687" s="22">
        <v>24261.485000000001</v>
      </c>
      <c r="F687" s="22">
        <v>19407.934000000001</v>
      </c>
      <c r="G687" s="13">
        <f t="shared" si="12"/>
        <v>79.994831313911746</v>
      </c>
    </row>
    <row r="688" spans="1:7" ht="115.5" customHeight="1" x14ac:dyDescent="0.25">
      <c r="A688" s="18" t="s">
        <v>871</v>
      </c>
      <c r="B688" s="21" t="s">
        <v>248</v>
      </c>
      <c r="C688" s="21" t="s">
        <v>514</v>
      </c>
      <c r="D688" s="21" t="s">
        <v>6</v>
      </c>
      <c r="E688" s="22">
        <v>24261.485000000001</v>
      </c>
      <c r="F688" s="22">
        <v>19407.934000000001</v>
      </c>
      <c r="G688" s="13">
        <f t="shared" si="12"/>
        <v>79.994831313911746</v>
      </c>
    </row>
    <row r="689" spans="1:7" ht="36" customHeight="1" x14ac:dyDescent="0.25">
      <c r="A689" s="18" t="s">
        <v>191</v>
      </c>
      <c r="B689" s="21" t="s">
        <v>248</v>
      </c>
      <c r="C689" s="21" t="s">
        <v>514</v>
      </c>
      <c r="D689" s="21" t="s">
        <v>192</v>
      </c>
      <c r="E689" s="22">
        <v>24261.485000000001</v>
      </c>
      <c r="F689" s="22">
        <v>19407.934000000001</v>
      </c>
      <c r="G689" s="13">
        <f t="shared" si="12"/>
        <v>79.994831313911746</v>
      </c>
    </row>
    <row r="690" spans="1:7" x14ac:dyDescent="0.25">
      <c r="A690" s="18" t="s">
        <v>193</v>
      </c>
      <c r="B690" s="21" t="s">
        <v>248</v>
      </c>
      <c r="C690" s="21" t="s">
        <v>514</v>
      </c>
      <c r="D690" s="21" t="s">
        <v>194</v>
      </c>
      <c r="E690" s="22">
        <v>24261.485000000001</v>
      </c>
      <c r="F690" s="22">
        <v>19407.934000000001</v>
      </c>
      <c r="G690" s="13">
        <f t="shared" si="12"/>
        <v>79.994831313911746</v>
      </c>
    </row>
    <row r="691" spans="1:7" ht="48" customHeight="1" x14ac:dyDescent="0.25">
      <c r="A691" s="18" t="s">
        <v>431</v>
      </c>
      <c r="B691" s="21" t="s">
        <v>248</v>
      </c>
      <c r="C691" s="21" t="s">
        <v>514</v>
      </c>
      <c r="D691" s="21" t="s">
        <v>253</v>
      </c>
      <c r="E691" s="22">
        <v>24261.485000000001</v>
      </c>
      <c r="F691" s="22">
        <v>19407.934000000001</v>
      </c>
      <c r="G691" s="13">
        <f t="shared" si="12"/>
        <v>79.994831313911746</v>
      </c>
    </row>
    <row r="692" spans="1:7" ht="47.25" x14ac:dyDescent="0.25">
      <c r="A692" s="18" t="s">
        <v>147</v>
      </c>
      <c r="B692" s="21" t="s">
        <v>248</v>
      </c>
      <c r="C692" s="21" t="s">
        <v>148</v>
      </c>
      <c r="D692" s="21" t="s">
        <v>6</v>
      </c>
      <c r="E692" s="22">
        <v>200</v>
      </c>
      <c r="F692" s="22">
        <v>0</v>
      </c>
      <c r="G692" s="13">
        <f t="shared" si="12"/>
        <v>0</v>
      </c>
    </row>
    <row r="693" spans="1:7" ht="78.75" x14ac:dyDescent="0.25">
      <c r="A693" s="18" t="s">
        <v>240</v>
      </c>
      <c r="B693" s="21" t="s">
        <v>248</v>
      </c>
      <c r="C693" s="21" t="s">
        <v>241</v>
      </c>
      <c r="D693" s="21" t="s">
        <v>6</v>
      </c>
      <c r="E693" s="22">
        <v>200</v>
      </c>
      <c r="F693" s="22">
        <v>0</v>
      </c>
      <c r="G693" s="13">
        <f t="shared" si="12"/>
        <v>0</v>
      </c>
    </row>
    <row r="694" spans="1:7" ht="110.25" x14ac:dyDescent="0.25">
      <c r="A694" s="18" t="s">
        <v>872</v>
      </c>
      <c r="B694" s="21" t="s">
        <v>248</v>
      </c>
      <c r="C694" s="21" t="s">
        <v>873</v>
      </c>
      <c r="D694" s="21" t="s">
        <v>6</v>
      </c>
      <c r="E694" s="22">
        <v>200</v>
      </c>
      <c r="F694" s="22">
        <v>0</v>
      </c>
      <c r="G694" s="13">
        <f t="shared" si="12"/>
        <v>0</v>
      </c>
    </row>
    <row r="695" spans="1:7" ht="31.5" x14ac:dyDescent="0.25">
      <c r="A695" s="18" t="s">
        <v>545</v>
      </c>
      <c r="B695" s="21" t="s">
        <v>248</v>
      </c>
      <c r="C695" s="21" t="s">
        <v>873</v>
      </c>
      <c r="D695" s="21" t="s">
        <v>31</v>
      </c>
      <c r="E695" s="22">
        <v>200</v>
      </c>
      <c r="F695" s="22">
        <v>0</v>
      </c>
      <c r="G695" s="13">
        <f t="shared" si="12"/>
        <v>0</v>
      </c>
    </row>
    <row r="696" spans="1:7" ht="47.25" x14ac:dyDescent="0.25">
      <c r="A696" s="18" t="s">
        <v>32</v>
      </c>
      <c r="B696" s="21" t="s">
        <v>248</v>
      </c>
      <c r="C696" s="21" t="s">
        <v>873</v>
      </c>
      <c r="D696" s="21" t="s">
        <v>33</v>
      </c>
      <c r="E696" s="22">
        <v>200</v>
      </c>
      <c r="F696" s="22">
        <v>0</v>
      </c>
      <c r="G696" s="13">
        <f t="shared" si="12"/>
        <v>0</v>
      </c>
    </row>
    <row r="697" spans="1:7" ht="47.25" x14ac:dyDescent="0.25">
      <c r="A697" s="18" t="s">
        <v>181</v>
      </c>
      <c r="B697" s="21" t="s">
        <v>248</v>
      </c>
      <c r="C697" s="21" t="s">
        <v>873</v>
      </c>
      <c r="D697" s="21" t="s">
        <v>182</v>
      </c>
      <c r="E697" s="22">
        <v>200</v>
      </c>
      <c r="F697" s="22">
        <v>0</v>
      </c>
      <c r="G697" s="13">
        <f t="shared" si="12"/>
        <v>0</v>
      </c>
    </row>
    <row r="698" spans="1:7" ht="47.25" x14ac:dyDescent="0.25">
      <c r="A698" s="18" t="s">
        <v>254</v>
      </c>
      <c r="B698" s="21" t="s">
        <v>248</v>
      </c>
      <c r="C698" s="21" t="s">
        <v>255</v>
      </c>
      <c r="D698" s="21" t="s">
        <v>6</v>
      </c>
      <c r="E698" s="22">
        <v>57750.983590000003</v>
      </c>
      <c r="F698" s="22">
        <v>7430.3810000000003</v>
      </c>
      <c r="G698" s="13">
        <f t="shared" si="12"/>
        <v>12.866241470018224</v>
      </c>
    </row>
    <row r="699" spans="1:7" ht="63" x14ac:dyDescent="0.25">
      <c r="A699" s="18" t="s">
        <v>874</v>
      </c>
      <c r="B699" s="21" t="s">
        <v>248</v>
      </c>
      <c r="C699" s="21" t="s">
        <v>256</v>
      </c>
      <c r="D699" s="21" t="s">
        <v>6</v>
      </c>
      <c r="E699" s="22">
        <v>57750.983590000003</v>
      </c>
      <c r="F699" s="22">
        <v>7430.3810000000003</v>
      </c>
      <c r="G699" s="13">
        <f t="shared" si="12"/>
        <v>12.866241470018224</v>
      </c>
    </row>
    <row r="700" spans="1:7" ht="78.75" x14ac:dyDescent="0.25">
      <c r="A700" s="18" t="s">
        <v>875</v>
      </c>
      <c r="B700" s="21" t="s">
        <v>248</v>
      </c>
      <c r="C700" s="21" t="s">
        <v>649</v>
      </c>
      <c r="D700" s="21" t="s">
        <v>6</v>
      </c>
      <c r="E700" s="22">
        <v>52484.317329999998</v>
      </c>
      <c r="F700" s="22">
        <v>6690.3150700000006</v>
      </c>
      <c r="G700" s="13">
        <f t="shared" si="12"/>
        <v>12.747265107658782</v>
      </c>
    </row>
    <row r="701" spans="1:7" ht="238.5" customHeight="1" x14ac:dyDescent="0.25">
      <c r="A701" s="18" t="s">
        <v>876</v>
      </c>
      <c r="B701" s="21" t="s">
        <v>248</v>
      </c>
      <c r="C701" s="21" t="s">
        <v>257</v>
      </c>
      <c r="D701" s="21" t="s">
        <v>6</v>
      </c>
      <c r="E701" s="22">
        <v>47217.65107</v>
      </c>
      <c r="F701" s="22">
        <v>5950.2491300000002</v>
      </c>
      <c r="G701" s="13">
        <f t="shared" si="12"/>
        <v>12.601747429533876</v>
      </c>
    </row>
    <row r="702" spans="1:7" ht="35.25" customHeight="1" x14ac:dyDescent="0.25">
      <c r="A702" s="18" t="s">
        <v>191</v>
      </c>
      <c r="B702" s="21" t="s">
        <v>248</v>
      </c>
      <c r="C702" s="21" t="s">
        <v>257</v>
      </c>
      <c r="D702" s="21" t="s">
        <v>192</v>
      </c>
      <c r="E702" s="22">
        <v>47217.65107</v>
      </c>
      <c r="F702" s="22">
        <v>5950.2491300000002</v>
      </c>
      <c r="G702" s="13">
        <f t="shared" si="12"/>
        <v>12.601747429533876</v>
      </c>
    </row>
    <row r="703" spans="1:7" x14ac:dyDescent="0.25">
      <c r="A703" s="18" t="s">
        <v>193</v>
      </c>
      <c r="B703" s="21" t="s">
        <v>248</v>
      </c>
      <c r="C703" s="21" t="s">
        <v>257</v>
      </c>
      <c r="D703" s="21" t="s">
        <v>194</v>
      </c>
      <c r="E703" s="22">
        <v>47217.65107</v>
      </c>
      <c r="F703" s="22">
        <v>5950.2491300000002</v>
      </c>
      <c r="G703" s="13">
        <f t="shared" si="12"/>
        <v>12.601747429533876</v>
      </c>
    </row>
    <row r="704" spans="1:7" ht="52.5" customHeight="1" x14ac:dyDescent="0.25">
      <c r="A704" s="18" t="s">
        <v>431</v>
      </c>
      <c r="B704" s="21" t="s">
        <v>248</v>
      </c>
      <c r="C704" s="21" t="s">
        <v>257</v>
      </c>
      <c r="D704" s="21" t="s">
        <v>253</v>
      </c>
      <c r="E704" s="22">
        <v>47217.65107</v>
      </c>
      <c r="F704" s="22">
        <v>5950.2491300000002</v>
      </c>
      <c r="G704" s="13">
        <f t="shared" si="12"/>
        <v>12.601747429533876</v>
      </c>
    </row>
    <row r="705" spans="1:7" ht="158.25" customHeight="1" x14ac:dyDescent="0.25">
      <c r="A705" s="18" t="s">
        <v>877</v>
      </c>
      <c r="B705" s="21" t="s">
        <v>248</v>
      </c>
      <c r="C705" s="21" t="s">
        <v>258</v>
      </c>
      <c r="D705" s="21" t="s">
        <v>6</v>
      </c>
      <c r="E705" s="22">
        <v>5266.66626</v>
      </c>
      <c r="F705" s="22">
        <v>740.06593999999996</v>
      </c>
      <c r="G705" s="13">
        <f t="shared" si="12"/>
        <v>14.051886021727908</v>
      </c>
    </row>
    <row r="706" spans="1:7" ht="35.25" customHeight="1" x14ac:dyDescent="0.25">
      <c r="A706" s="18" t="s">
        <v>191</v>
      </c>
      <c r="B706" s="21" t="s">
        <v>248</v>
      </c>
      <c r="C706" s="21" t="s">
        <v>258</v>
      </c>
      <c r="D706" s="21" t="s">
        <v>192</v>
      </c>
      <c r="E706" s="22">
        <v>5266.66626</v>
      </c>
      <c r="F706" s="22">
        <v>740.06593999999996</v>
      </c>
      <c r="G706" s="13">
        <f t="shared" si="12"/>
        <v>14.051886021727908</v>
      </c>
    </row>
    <row r="707" spans="1:7" x14ac:dyDescent="0.25">
      <c r="A707" s="18" t="s">
        <v>193</v>
      </c>
      <c r="B707" s="21" t="s">
        <v>248</v>
      </c>
      <c r="C707" s="21" t="s">
        <v>258</v>
      </c>
      <c r="D707" s="21" t="s">
        <v>194</v>
      </c>
      <c r="E707" s="22">
        <v>5266.66626</v>
      </c>
      <c r="F707" s="22">
        <v>740.06593999999996</v>
      </c>
      <c r="G707" s="13">
        <f t="shared" si="12"/>
        <v>14.051886021727908</v>
      </c>
    </row>
    <row r="708" spans="1:7" ht="52.5" customHeight="1" x14ac:dyDescent="0.25">
      <c r="A708" s="18" t="s">
        <v>431</v>
      </c>
      <c r="B708" s="21" t="s">
        <v>248</v>
      </c>
      <c r="C708" s="21" t="s">
        <v>258</v>
      </c>
      <c r="D708" s="21" t="s">
        <v>253</v>
      </c>
      <c r="E708" s="22">
        <v>5266.66626</v>
      </c>
      <c r="F708" s="22">
        <v>740.06593999999996</v>
      </c>
      <c r="G708" s="13">
        <f t="shared" si="12"/>
        <v>14.051886021727908</v>
      </c>
    </row>
    <row r="709" spans="1:7" ht="157.5" customHeight="1" x14ac:dyDescent="0.25">
      <c r="A709" s="18" t="s">
        <v>877</v>
      </c>
      <c r="B709" s="21" t="s">
        <v>248</v>
      </c>
      <c r="C709" s="21" t="s">
        <v>515</v>
      </c>
      <c r="D709" s="21" t="s">
        <v>6</v>
      </c>
      <c r="E709" s="22">
        <v>5266.66626</v>
      </c>
      <c r="F709" s="22">
        <v>740.06593000000009</v>
      </c>
      <c r="G709" s="13">
        <f t="shared" si="12"/>
        <v>14.051885831854477</v>
      </c>
    </row>
    <row r="710" spans="1:7" ht="33" customHeight="1" x14ac:dyDescent="0.25">
      <c r="A710" s="18" t="s">
        <v>191</v>
      </c>
      <c r="B710" s="21" t="s">
        <v>248</v>
      </c>
      <c r="C710" s="21" t="s">
        <v>515</v>
      </c>
      <c r="D710" s="21" t="s">
        <v>192</v>
      </c>
      <c r="E710" s="22">
        <v>5266.66626</v>
      </c>
      <c r="F710" s="22">
        <v>740.06593000000009</v>
      </c>
      <c r="G710" s="13">
        <f t="shared" si="12"/>
        <v>14.051885831854477</v>
      </c>
    </row>
    <row r="711" spans="1:7" x14ac:dyDescent="0.25">
      <c r="A711" s="18" t="s">
        <v>193</v>
      </c>
      <c r="B711" s="21" t="s">
        <v>248</v>
      </c>
      <c r="C711" s="21" t="s">
        <v>515</v>
      </c>
      <c r="D711" s="21" t="s">
        <v>194</v>
      </c>
      <c r="E711" s="22">
        <v>5266.66626</v>
      </c>
      <c r="F711" s="22">
        <v>740.06593000000009</v>
      </c>
      <c r="G711" s="13">
        <f t="shared" si="12"/>
        <v>14.051885831854477</v>
      </c>
    </row>
    <row r="712" spans="1:7" ht="48.75" customHeight="1" x14ac:dyDescent="0.25">
      <c r="A712" s="18" t="s">
        <v>431</v>
      </c>
      <c r="B712" s="21" t="s">
        <v>248</v>
      </c>
      <c r="C712" s="21" t="s">
        <v>515</v>
      </c>
      <c r="D712" s="21" t="s">
        <v>253</v>
      </c>
      <c r="E712" s="22">
        <v>5266.66626</v>
      </c>
      <c r="F712" s="22">
        <v>740.06593000000009</v>
      </c>
      <c r="G712" s="13">
        <f t="shared" si="12"/>
        <v>14.051885831854477</v>
      </c>
    </row>
    <row r="713" spans="1:7" ht="47.25" x14ac:dyDescent="0.25">
      <c r="A713" s="18" t="s">
        <v>878</v>
      </c>
      <c r="B713" s="21" t="s">
        <v>248</v>
      </c>
      <c r="C713" s="21" t="s">
        <v>879</v>
      </c>
      <c r="D713" s="21" t="s">
        <v>6</v>
      </c>
      <c r="E713" s="22">
        <v>60231.439749999998</v>
      </c>
      <c r="F713" s="22">
        <v>60231.439749999998</v>
      </c>
      <c r="G713" s="13">
        <f t="shared" si="12"/>
        <v>100</v>
      </c>
    </row>
    <row r="714" spans="1:7" ht="189" x14ac:dyDescent="0.25">
      <c r="A714" s="18" t="s">
        <v>880</v>
      </c>
      <c r="B714" s="21" t="s">
        <v>248</v>
      </c>
      <c r="C714" s="21" t="s">
        <v>881</v>
      </c>
      <c r="D714" s="21" t="s">
        <v>6</v>
      </c>
      <c r="E714" s="22">
        <v>9941.4730299999992</v>
      </c>
      <c r="F714" s="22">
        <v>9941.4730299999992</v>
      </c>
      <c r="G714" s="13">
        <f t="shared" si="12"/>
        <v>100</v>
      </c>
    </row>
    <row r="715" spans="1:7" ht="222.75" customHeight="1" x14ac:dyDescent="0.25">
      <c r="A715" s="18" t="s">
        <v>882</v>
      </c>
      <c r="B715" s="21" t="s">
        <v>248</v>
      </c>
      <c r="C715" s="21" t="s">
        <v>883</v>
      </c>
      <c r="D715" s="21" t="s">
        <v>6</v>
      </c>
      <c r="E715" s="22">
        <v>9941.4730299999992</v>
      </c>
      <c r="F715" s="22">
        <v>9941.4730299999992</v>
      </c>
      <c r="G715" s="13">
        <f t="shared" si="12"/>
        <v>100</v>
      </c>
    </row>
    <row r="716" spans="1:7" ht="315" x14ac:dyDescent="0.25">
      <c r="A716" s="18" t="s">
        <v>884</v>
      </c>
      <c r="B716" s="21" t="s">
        <v>248</v>
      </c>
      <c r="C716" s="21" t="s">
        <v>885</v>
      </c>
      <c r="D716" s="21" t="s">
        <v>6</v>
      </c>
      <c r="E716" s="22">
        <v>9941.4730299999992</v>
      </c>
      <c r="F716" s="22">
        <v>9941.4730299999992</v>
      </c>
      <c r="G716" s="13">
        <f t="shared" si="12"/>
        <v>100</v>
      </c>
    </row>
    <row r="717" spans="1:7" ht="35.25" customHeight="1" x14ac:dyDescent="0.25">
      <c r="A717" s="18" t="s">
        <v>191</v>
      </c>
      <c r="B717" s="21" t="s">
        <v>248</v>
      </c>
      <c r="C717" s="21" t="s">
        <v>885</v>
      </c>
      <c r="D717" s="21" t="s">
        <v>192</v>
      </c>
      <c r="E717" s="22">
        <v>9941.4730299999992</v>
      </c>
      <c r="F717" s="22">
        <v>9941.4730299999992</v>
      </c>
      <c r="G717" s="13">
        <f t="shared" si="12"/>
        <v>100</v>
      </c>
    </row>
    <row r="718" spans="1:7" x14ac:dyDescent="0.25">
      <c r="A718" s="18" t="s">
        <v>193</v>
      </c>
      <c r="B718" s="21" t="s">
        <v>248</v>
      </c>
      <c r="C718" s="21" t="s">
        <v>885</v>
      </c>
      <c r="D718" s="21" t="s">
        <v>194</v>
      </c>
      <c r="E718" s="22">
        <v>9941.4730299999992</v>
      </c>
      <c r="F718" s="22">
        <v>9941.4730299999992</v>
      </c>
      <c r="G718" s="13">
        <f t="shared" si="12"/>
        <v>100</v>
      </c>
    </row>
    <row r="719" spans="1:7" ht="49.5" customHeight="1" x14ac:dyDescent="0.25">
      <c r="A719" s="18" t="s">
        <v>431</v>
      </c>
      <c r="B719" s="21" t="s">
        <v>248</v>
      </c>
      <c r="C719" s="21" t="s">
        <v>885</v>
      </c>
      <c r="D719" s="21" t="s">
        <v>253</v>
      </c>
      <c r="E719" s="22">
        <v>9941.4730299999992</v>
      </c>
      <c r="F719" s="22">
        <v>9941.4730299999992</v>
      </c>
      <c r="G719" s="13">
        <f t="shared" si="12"/>
        <v>100</v>
      </c>
    </row>
    <row r="720" spans="1:7" ht="189" x14ac:dyDescent="0.25">
      <c r="A720" s="18" t="s">
        <v>886</v>
      </c>
      <c r="B720" s="21" t="s">
        <v>248</v>
      </c>
      <c r="C720" s="21" t="s">
        <v>887</v>
      </c>
      <c r="D720" s="21" t="s">
        <v>6</v>
      </c>
      <c r="E720" s="22">
        <v>50289.966719999997</v>
      </c>
      <c r="F720" s="22">
        <v>50289.966719999997</v>
      </c>
      <c r="G720" s="13">
        <f t="shared" si="12"/>
        <v>100</v>
      </c>
    </row>
    <row r="721" spans="1:7" ht="225" customHeight="1" x14ac:dyDescent="0.25">
      <c r="A721" s="18" t="s">
        <v>888</v>
      </c>
      <c r="B721" s="21" t="s">
        <v>248</v>
      </c>
      <c r="C721" s="21" t="s">
        <v>889</v>
      </c>
      <c r="D721" s="21" t="s">
        <v>6</v>
      </c>
      <c r="E721" s="22">
        <v>49514.73648</v>
      </c>
      <c r="F721" s="22">
        <v>49514.73648</v>
      </c>
      <c r="G721" s="13">
        <f t="shared" si="12"/>
        <v>100</v>
      </c>
    </row>
    <row r="722" spans="1:7" ht="347.25" customHeight="1" x14ac:dyDescent="0.25">
      <c r="A722" s="18" t="s">
        <v>890</v>
      </c>
      <c r="B722" s="21" t="s">
        <v>248</v>
      </c>
      <c r="C722" s="21" t="s">
        <v>891</v>
      </c>
      <c r="D722" s="21" t="s">
        <v>6</v>
      </c>
      <c r="E722" s="22">
        <v>48760.704960000003</v>
      </c>
      <c r="F722" s="22">
        <v>48760.704960000003</v>
      </c>
      <c r="G722" s="13">
        <f t="shared" si="12"/>
        <v>100</v>
      </c>
    </row>
    <row r="723" spans="1:7" ht="35.25" customHeight="1" x14ac:dyDescent="0.25">
      <c r="A723" s="18" t="s">
        <v>191</v>
      </c>
      <c r="B723" s="21" t="s">
        <v>248</v>
      </c>
      <c r="C723" s="21" t="s">
        <v>891</v>
      </c>
      <c r="D723" s="21" t="s">
        <v>192</v>
      </c>
      <c r="E723" s="22">
        <v>48760.704960000003</v>
      </c>
      <c r="F723" s="22">
        <v>48760.704960000003</v>
      </c>
      <c r="G723" s="13">
        <f t="shared" si="12"/>
        <v>100</v>
      </c>
    </row>
    <row r="724" spans="1:7" x14ac:dyDescent="0.25">
      <c r="A724" s="18" t="s">
        <v>193</v>
      </c>
      <c r="B724" s="21" t="s">
        <v>248</v>
      </c>
      <c r="C724" s="21" t="s">
        <v>891</v>
      </c>
      <c r="D724" s="21" t="s">
        <v>194</v>
      </c>
      <c r="E724" s="22">
        <v>48760.704960000003</v>
      </c>
      <c r="F724" s="22">
        <v>48760.704960000003</v>
      </c>
      <c r="G724" s="13">
        <f t="shared" si="12"/>
        <v>100</v>
      </c>
    </row>
    <row r="725" spans="1:7" ht="50.25" customHeight="1" x14ac:dyDescent="0.25">
      <c r="A725" s="18" t="s">
        <v>431</v>
      </c>
      <c r="B725" s="21" t="s">
        <v>248</v>
      </c>
      <c r="C725" s="21" t="s">
        <v>891</v>
      </c>
      <c r="D725" s="21" t="s">
        <v>253</v>
      </c>
      <c r="E725" s="22">
        <v>48760.704960000003</v>
      </c>
      <c r="F725" s="22">
        <v>48760.704960000003</v>
      </c>
      <c r="G725" s="13">
        <f t="shared" si="12"/>
        <v>100</v>
      </c>
    </row>
    <row r="726" spans="1:7" ht="315" x14ac:dyDescent="0.25">
      <c r="A726" s="18" t="s">
        <v>893</v>
      </c>
      <c r="B726" s="21" t="s">
        <v>248</v>
      </c>
      <c r="C726" s="21" t="s">
        <v>894</v>
      </c>
      <c r="D726" s="21" t="s">
        <v>6</v>
      </c>
      <c r="E726" s="22">
        <v>754.03152</v>
      </c>
      <c r="F726" s="22">
        <v>754.03152</v>
      </c>
      <c r="G726" s="13">
        <f t="shared" ref="G726:G776" si="13">F726/E726*100</f>
        <v>100</v>
      </c>
    </row>
    <row r="727" spans="1:7" ht="34.5" customHeight="1" x14ac:dyDescent="0.25">
      <c r="A727" s="18" t="s">
        <v>191</v>
      </c>
      <c r="B727" s="21" t="s">
        <v>248</v>
      </c>
      <c r="C727" s="21" t="s">
        <v>894</v>
      </c>
      <c r="D727" s="21" t="s">
        <v>192</v>
      </c>
      <c r="E727" s="22">
        <v>754.03152</v>
      </c>
      <c r="F727" s="22">
        <v>754.03152</v>
      </c>
      <c r="G727" s="13">
        <f t="shared" si="13"/>
        <v>100</v>
      </c>
    </row>
    <row r="728" spans="1:7" x14ac:dyDescent="0.25">
      <c r="A728" s="18" t="s">
        <v>193</v>
      </c>
      <c r="B728" s="21" t="s">
        <v>248</v>
      </c>
      <c r="C728" s="21" t="s">
        <v>894</v>
      </c>
      <c r="D728" s="21" t="s">
        <v>194</v>
      </c>
      <c r="E728" s="22">
        <v>754.03152</v>
      </c>
      <c r="F728" s="22">
        <v>754.03152</v>
      </c>
      <c r="G728" s="13">
        <f t="shared" si="13"/>
        <v>100</v>
      </c>
    </row>
    <row r="729" spans="1:7" ht="49.5" customHeight="1" x14ac:dyDescent="0.25">
      <c r="A729" s="18" t="s">
        <v>431</v>
      </c>
      <c r="B729" s="21" t="s">
        <v>248</v>
      </c>
      <c r="C729" s="21" t="s">
        <v>894</v>
      </c>
      <c r="D729" s="21" t="s">
        <v>253</v>
      </c>
      <c r="E729" s="22">
        <v>754.03152</v>
      </c>
      <c r="F729" s="22">
        <v>754.03152</v>
      </c>
      <c r="G729" s="13">
        <f t="shared" si="13"/>
        <v>100</v>
      </c>
    </row>
    <row r="730" spans="1:7" ht="304.5" customHeight="1" x14ac:dyDescent="0.25">
      <c r="A730" s="18" t="s">
        <v>892</v>
      </c>
      <c r="B730" s="21" t="s">
        <v>248</v>
      </c>
      <c r="C730" s="21" t="s">
        <v>895</v>
      </c>
      <c r="D730" s="21" t="s">
        <v>6</v>
      </c>
      <c r="E730" s="22">
        <v>775.23023999999998</v>
      </c>
      <c r="F730" s="22">
        <v>775.23023999999998</v>
      </c>
      <c r="G730" s="13">
        <f t="shared" si="13"/>
        <v>100</v>
      </c>
    </row>
    <row r="731" spans="1:7" ht="32.25" customHeight="1" x14ac:dyDescent="0.25">
      <c r="A731" s="18" t="s">
        <v>191</v>
      </c>
      <c r="B731" s="21" t="s">
        <v>248</v>
      </c>
      <c r="C731" s="21" t="s">
        <v>895</v>
      </c>
      <c r="D731" s="21" t="s">
        <v>192</v>
      </c>
      <c r="E731" s="22">
        <v>775.23023999999998</v>
      </c>
      <c r="F731" s="22">
        <v>775.23023999999998</v>
      </c>
      <c r="G731" s="13">
        <f t="shared" si="13"/>
        <v>100</v>
      </c>
    </row>
    <row r="732" spans="1:7" x14ac:dyDescent="0.25">
      <c r="A732" s="18" t="s">
        <v>193</v>
      </c>
      <c r="B732" s="21" t="s">
        <v>248</v>
      </c>
      <c r="C732" s="21" t="s">
        <v>895</v>
      </c>
      <c r="D732" s="21" t="s">
        <v>194</v>
      </c>
      <c r="E732" s="22">
        <v>775.23023999999998</v>
      </c>
      <c r="F732" s="22">
        <v>775.23023999999998</v>
      </c>
      <c r="G732" s="13">
        <f t="shared" si="13"/>
        <v>100</v>
      </c>
    </row>
    <row r="733" spans="1:7" ht="50.25" customHeight="1" x14ac:dyDescent="0.25">
      <c r="A733" s="18" t="s">
        <v>431</v>
      </c>
      <c r="B733" s="21" t="s">
        <v>248</v>
      </c>
      <c r="C733" s="21" t="s">
        <v>895</v>
      </c>
      <c r="D733" s="21" t="s">
        <v>253</v>
      </c>
      <c r="E733" s="22">
        <v>775.23023999999998</v>
      </c>
      <c r="F733" s="22">
        <v>775.23023999999998</v>
      </c>
      <c r="G733" s="13">
        <f t="shared" si="13"/>
        <v>100</v>
      </c>
    </row>
    <row r="734" spans="1:7" ht="63" x14ac:dyDescent="0.25">
      <c r="A734" s="18" t="s">
        <v>9</v>
      </c>
      <c r="B734" s="21" t="s">
        <v>248</v>
      </c>
      <c r="C734" s="21" t="s">
        <v>10</v>
      </c>
      <c r="D734" s="21" t="s">
        <v>6</v>
      </c>
      <c r="E734" s="22">
        <v>3547.5627000000004</v>
      </c>
      <c r="F734" s="22">
        <v>3547.5625199999999</v>
      </c>
      <c r="G734" s="13">
        <f t="shared" si="13"/>
        <v>99.999994926093891</v>
      </c>
    </row>
    <row r="735" spans="1:7" ht="126" x14ac:dyDescent="0.25">
      <c r="A735" s="18" t="s">
        <v>427</v>
      </c>
      <c r="B735" s="21" t="s">
        <v>248</v>
      </c>
      <c r="C735" s="21" t="s">
        <v>11</v>
      </c>
      <c r="D735" s="21" t="s">
        <v>6</v>
      </c>
      <c r="E735" s="22">
        <v>3547.5627000000004</v>
      </c>
      <c r="F735" s="22">
        <v>3547.5625199999999</v>
      </c>
      <c r="G735" s="13">
        <f t="shared" si="13"/>
        <v>99.999994926093891</v>
      </c>
    </row>
    <row r="736" spans="1:7" ht="94.5" x14ac:dyDescent="0.25">
      <c r="A736" s="18" t="s">
        <v>564</v>
      </c>
      <c r="B736" s="21" t="s">
        <v>248</v>
      </c>
      <c r="C736" s="21" t="s">
        <v>565</v>
      </c>
      <c r="D736" s="21" t="s">
        <v>6</v>
      </c>
      <c r="E736" s="22">
        <v>547.64695999999992</v>
      </c>
      <c r="F736" s="22">
        <v>547.64695999999992</v>
      </c>
      <c r="G736" s="13">
        <f t="shared" si="13"/>
        <v>100</v>
      </c>
    </row>
    <row r="737" spans="1:7" ht="31.5" x14ac:dyDescent="0.25">
      <c r="A737" s="18" t="s">
        <v>545</v>
      </c>
      <c r="B737" s="21" t="s">
        <v>248</v>
      </c>
      <c r="C737" s="21" t="s">
        <v>565</v>
      </c>
      <c r="D737" s="21" t="s">
        <v>31</v>
      </c>
      <c r="E737" s="22">
        <v>547.64695999999992</v>
      </c>
      <c r="F737" s="22">
        <v>547.64695999999992</v>
      </c>
      <c r="G737" s="13">
        <f t="shared" si="13"/>
        <v>100</v>
      </c>
    </row>
    <row r="738" spans="1:7" ht="47.25" x14ac:dyDescent="0.25">
      <c r="A738" s="18" t="s">
        <v>32</v>
      </c>
      <c r="B738" s="21" t="s">
        <v>248</v>
      </c>
      <c r="C738" s="21" t="s">
        <v>565</v>
      </c>
      <c r="D738" s="21" t="s">
        <v>33</v>
      </c>
      <c r="E738" s="22">
        <v>547.64695999999992</v>
      </c>
      <c r="F738" s="22">
        <v>547.64695999999992</v>
      </c>
      <c r="G738" s="13">
        <f t="shared" si="13"/>
        <v>100</v>
      </c>
    </row>
    <row r="739" spans="1:7" x14ac:dyDescent="0.25">
      <c r="A739" s="18" t="s">
        <v>546</v>
      </c>
      <c r="B739" s="21" t="s">
        <v>248</v>
      </c>
      <c r="C739" s="21" t="s">
        <v>565</v>
      </c>
      <c r="D739" s="21" t="s">
        <v>36</v>
      </c>
      <c r="E739" s="22">
        <v>547.64695999999992</v>
      </c>
      <c r="F739" s="22">
        <v>547.64695999999992</v>
      </c>
      <c r="G739" s="13">
        <f t="shared" si="13"/>
        <v>100</v>
      </c>
    </row>
    <row r="740" spans="1:7" ht="189" x14ac:dyDescent="0.25">
      <c r="A740" s="18" t="s">
        <v>474</v>
      </c>
      <c r="B740" s="21" t="s">
        <v>248</v>
      </c>
      <c r="C740" s="21" t="s">
        <v>161</v>
      </c>
      <c r="D740" s="21" t="s">
        <v>6</v>
      </c>
      <c r="E740" s="22">
        <v>2999.9157400000004</v>
      </c>
      <c r="F740" s="22">
        <v>2999.9155599999999</v>
      </c>
      <c r="G740" s="13">
        <f t="shared" si="13"/>
        <v>99.99999399983146</v>
      </c>
    </row>
    <row r="741" spans="1:7" ht="31.5" x14ac:dyDescent="0.25">
      <c r="A741" s="18" t="s">
        <v>545</v>
      </c>
      <c r="B741" s="21" t="s">
        <v>248</v>
      </c>
      <c r="C741" s="21" t="s">
        <v>161</v>
      </c>
      <c r="D741" s="21" t="s">
        <v>31</v>
      </c>
      <c r="E741" s="22">
        <v>2060.01728</v>
      </c>
      <c r="F741" s="22">
        <v>2060.0171</v>
      </c>
      <c r="G741" s="13">
        <f t="shared" si="13"/>
        <v>99.999991262209221</v>
      </c>
    </row>
    <row r="742" spans="1:7" ht="47.25" x14ac:dyDescent="0.25">
      <c r="A742" s="18" t="s">
        <v>32</v>
      </c>
      <c r="B742" s="21" t="s">
        <v>248</v>
      </c>
      <c r="C742" s="21" t="s">
        <v>161</v>
      </c>
      <c r="D742" s="21" t="s">
        <v>33</v>
      </c>
      <c r="E742" s="22">
        <v>2060.01728</v>
      </c>
      <c r="F742" s="22">
        <v>2060.0171</v>
      </c>
      <c r="G742" s="13">
        <f t="shared" si="13"/>
        <v>99.999991262209221</v>
      </c>
    </row>
    <row r="743" spans="1:7" ht="47.25" x14ac:dyDescent="0.25">
      <c r="A743" s="18" t="s">
        <v>181</v>
      </c>
      <c r="B743" s="21" t="s">
        <v>248</v>
      </c>
      <c r="C743" s="21" t="s">
        <v>161</v>
      </c>
      <c r="D743" s="21" t="s">
        <v>182</v>
      </c>
      <c r="E743" s="22">
        <v>652.12656000000004</v>
      </c>
      <c r="F743" s="22">
        <v>652.12656000000004</v>
      </c>
      <c r="G743" s="13">
        <f t="shared" si="13"/>
        <v>100</v>
      </c>
    </row>
    <row r="744" spans="1:7" x14ac:dyDescent="0.25">
      <c r="A744" s="18" t="s">
        <v>546</v>
      </c>
      <c r="B744" s="21" t="s">
        <v>248</v>
      </c>
      <c r="C744" s="21" t="s">
        <v>161</v>
      </c>
      <c r="D744" s="21" t="s">
        <v>36</v>
      </c>
      <c r="E744" s="22">
        <v>1407.8907199999999</v>
      </c>
      <c r="F744" s="22">
        <v>1407.8905400000001</v>
      </c>
      <c r="G744" s="13">
        <f t="shared" si="13"/>
        <v>99.999987214916814</v>
      </c>
    </row>
    <row r="745" spans="1:7" x14ac:dyDescent="0.25">
      <c r="A745" s="18" t="s">
        <v>37</v>
      </c>
      <c r="B745" s="21" t="s">
        <v>248</v>
      </c>
      <c r="C745" s="21" t="s">
        <v>161</v>
      </c>
      <c r="D745" s="21" t="s">
        <v>38</v>
      </c>
      <c r="E745" s="22">
        <v>939.89846</v>
      </c>
      <c r="F745" s="22">
        <v>939.89846</v>
      </c>
      <c r="G745" s="13">
        <f t="shared" si="13"/>
        <v>100</v>
      </c>
    </row>
    <row r="746" spans="1:7" x14ac:dyDescent="0.25">
      <c r="A746" s="18" t="s">
        <v>162</v>
      </c>
      <c r="B746" s="21" t="s">
        <v>248</v>
      </c>
      <c r="C746" s="21" t="s">
        <v>161</v>
      </c>
      <c r="D746" s="21" t="s">
        <v>163</v>
      </c>
      <c r="E746" s="22">
        <v>939.89846</v>
      </c>
      <c r="F746" s="22">
        <v>939.89846</v>
      </c>
      <c r="G746" s="13">
        <f t="shared" si="13"/>
        <v>100</v>
      </c>
    </row>
    <row r="747" spans="1:7" ht="47.25" x14ac:dyDescent="0.25">
      <c r="A747" s="18" t="s">
        <v>475</v>
      </c>
      <c r="B747" s="21" t="s">
        <v>248</v>
      </c>
      <c r="C747" s="21" t="s">
        <v>161</v>
      </c>
      <c r="D747" s="21" t="s">
        <v>164</v>
      </c>
      <c r="E747" s="22">
        <v>939.89846</v>
      </c>
      <c r="F747" s="22">
        <v>939.89846</v>
      </c>
      <c r="G747" s="13">
        <f t="shared" si="13"/>
        <v>100</v>
      </c>
    </row>
    <row r="748" spans="1:7" x14ac:dyDescent="0.25">
      <c r="A748" s="18" t="s">
        <v>259</v>
      </c>
      <c r="B748" s="21" t="s">
        <v>260</v>
      </c>
      <c r="C748" s="21" t="s">
        <v>5</v>
      </c>
      <c r="D748" s="21" t="s">
        <v>6</v>
      </c>
      <c r="E748" s="22">
        <v>112958.3435</v>
      </c>
      <c r="F748" s="22">
        <v>48729.17727</v>
      </c>
      <c r="G748" s="13">
        <f t="shared" si="13"/>
        <v>43.139068580622379</v>
      </c>
    </row>
    <row r="749" spans="1:7" ht="47.25" x14ac:dyDescent="0.25">
      <c r="A749" s="18" t="s">
        <v>521</v>
      </c>
      <c r="B749" s="21" t="s">
        <v>260</v>
      </c>
      <c r="C749" s="21" t="s">
        <v>522</v>
      </c>
      <c r="D749" s="21" t="s">
        <v>6</v>
      </c>
      <c r="E749" s="22">
        <v>76206.447650000002</v>
      </c>
      <c r="F749" s="22">
        <v>16046.34347</v>
      </c>
      <c r="G749" s="13">
        <f t="shared" si="13"/>
        <v>21.056411845487723</v>
      </c>
    </row>
    <row r="750" spans="1:7" ht="94.5" x14ac:dyDescent="0.25">
      <c r="A750" s="18" t="s">
        <v>650</v>
      </c>
      <c r="B750" s="21" t="s">
        <v>260</v>
      </c>
      <c r="C750" s="21" t="s">
        <v>651</v>
      </c>
      <c r="D750" s="21" t="s">
        <v>6</v>
      </c>
      <c r="E750" s="22">
        <v>76206.447650000002</v>
      </c>
      <c r="F750" s="22">
        <v>16046.34347</v>
      </c>
      <c r="G750" s="13">
        <f t="shared" si="13"/>
        <v>21.056411845487723</v>
      </c>
    </row>
    <row r="751" spans="1:7" ht="141.75" x14ac:dyDescent="0.25">
      <c r="A751" s="18" t="s">
        <v>652</v>
      </c>
      <c r="B751" s="21" t="s">
        <v>260</v>
      </c>
      <c r="C751" s="21" t="s">
        <v>653</v>
      </c>
      <c r="D751" s="21" t="s">
        <v>6</v>
      </c>
      <c r="E751" s="22">
        <v>28973.88898</v>
      </c>
      <c r="F751" s="22">
        <v>1380.9415200000001</v>
      </c>
      <c r="G751" s="13">
        <f t="shared" si="13"/>
        <v>4.7661586642829752</v>
      </c>
    </row>
    <row r="752" spans="1:7" ht="189" x14ac:dyDescent="0.25">
      <c r="A752" s="18" t="s">
        <v>896</v>
      </c>
      <c r="B752" s="21" t="s">
        <v>260</v>
      </c>
      <c r="C752" s="21" t="s">
        <v>897</v>
      </c>
      <c r="D752" s="21" t="s">
        <v>6</v>
      </c>
      <c r="E752" s="22">
        <v>551.41600000000005</v>
      </c>
      <c r="F752" s="22">
        <v>108.35524000000001</v>
      </c>
      <c r="G752" s="13">
        <f t="shared" si="13"/>
        <v>19.650361977164245</v>
      </c>
    </row>
    <row r="753" spans="1:7" ht="31.5" x14ac:dyDescent="0.25">
      <c r="A753" s="18" t="s">
        <v>545</v>
      </c>
      <c r="B753" s="21" t="s">
        <v>260</v>
      </c>
      <c r="C753" s="21" t="s">
        <v>897</v>
      </c>
      <c r="D753" s="21" t="s">
        <v>31</v>
      </c>
      <c r="E753" s="22">
        <v>551.41600000000005</v>
      </c>
      <c r="F753" s="22">
        <v>108.35524000000001</v>
      </c>
      <c r="G753" s="13">
        <f t="shared" si="13"/>
        <v>19.650361977164245</v>
      </c>
    </row>
    <row r="754" spans="1:7" ht="47.25" x14ac:dyDescent="0.25">
      <c r="A754" s="18" t="s">
        <v>32</v>
      </c>
      <c r="B754" s="21" t="s">
        <v>260</v>
      </c>
      <c r="C754" s="21" t="s">
        <v>897</v>
      </c>
      <c r="D754" s="21" t="s">
        <v>33</v>
      </c>
      <c r="E754" s="22">
        <v>551.41600000000005</v>
      </c>
      <c r="F754" s="22">
        <v>108.35524000000001</v>
      </c>
      <c r="G754" s="13">
        <f t="shared" si="13"/>
        <v>19.650361977164245</v>
      </c>
    </row>
    <row r="755" spans="1:7" x14ac:dyDescent="0.25">
      <c r="A755" s="18" t="s">
        <v>546</v>
      </c>
      <c r="B755" s="21" t="s">
        <v>260</v>
      </c>
      <c r="C755" s="21" t="s">
        <v>897</v>
      </c>
      <c r="D755" s="21" t="s">
        <v>36</v>
      </c>
      <c r="E755" s="22">
        <v>551.41600000000005</v>
      </c>
      <c r="F755" s="22">
        <v>108.35524000000001</v>
      </c>
      <c r="G755" s="13">
        <f t="shared" si="13"/>
        <v>19.650361977164245</v>
      </c>
    </row>
    <row r="756" spans="1:7" ht="157.5" x14ac:dyDescent="0.25">
      <c r="A756" s="18" t="s">
        <v>898</v>
      </c>
      <c r="B756" s="21" t="s">
        <v>260</v>
      </c>
      <c r="C756" s="21" t="s">
        <v>654</v>
      </c>
      <c r="D756" s="21" t="s">
        <v>6</v>
      </c>
      <c r="E756" s="22">
        <v>28056.172979999999</v>
      </c>
      <c r="F756" s="22">
        <v>906.28628000000003</v>
      </c>
      <c r="G756" s="13">
        <f t="shared" si="13"/>
        <v>3.2302562457326283</v>
      </c>
    </row>
    <row r="757" spans="1:7" ht="31.5" x14ac:dyDescent="0.25">
      <c r="A757" s="18" t="s">
        <v>545</v>
      </c>
      <c r="B757" s="21" t="s">
        <v>260</v>
      </c>
      <c r="C757" s="21" t="s">
        <v>654</v>
      </c>
      <c r="D757" s="21" t="s">
        <v>31</v>
      </c>
      <c r="E757" s="22">
        <v>28056.172979999999</v>
      </c>
      <c r="F757" s="22">
        <v>906.28628000000003</v>
      </c>
      <c r="G757" s="13">
        <f t="shared" si="13"/>
        <v>3.2302562457326283</v>
      </c>
    </row>
    <row r="758" spans="1:7" ht="47.25" x14ac:dyDescent="0.25">
      <c r="A758" s="18" t="s">
        <v>32</v>
      </c>
      <c r="B758" s="21" t="s">
        <v>260</v>
      </c>
      <c r="C758" s="21" t="s">
        <v>654</v>
      </c>
      <c r="D758" s="21" t="s">
        <v>33</v>
      </c>
      <c r="E758" s="22">
        <v>28056.172979999999</v>
      </c>
      <c r="F758" s="22">
        <v>906.28628000000003</v>
      </c>
      <c r="G758" s="13">
        <f t="shared" si="13"/>
        <v>3.2302562457326283</v>
      </c>
    </row>
    <row r="759" spans="1:7" ht="47.25" x14ac:dyDescent="0.25">
      <c r="A759" s="18" t="s">
        <v>181</v>
      </c>
      <c r="B759" s="21" t="s">
        <v>260</v>
      </c>
      <c r="C759" s="21" t="s">
        <v>654</v>
      </c>
      <c r="D759" s="21" t="s">
        <v>182</v>
      </c>
      <c r="E759" s="22">
        <v>28056.172979999999</v>
      </c>
      <c r="F759" s="22">
        <v>906.28628000000003</v>
      </c>
      <c r="G759" s="13">
        <f t="shared" si="13"/>
        <v>3.2302562457326283</v>
      </c>
    </row>
    <row r="760" spans="1:7" ht="157.5" x14ac:dyDescent="0.25">
      <c r="A760" s="18" t="s">
        <v>898</v>
      </c>
      <c r="B760" s="21" t="s">
        <v>260</v>
      </c>
      <c r="C760" s="21" t="s">
        <v>899</v>
      </c>
      <c r="D760" s="21" t="s">
        <v>6</v>
      </c>
      <c r="E760" s="22">
        <v>366.3</v>
      </c>
      <c r="F760" s="22">
        <v>366.3</v>
      </c>
      <c r="G760" s="13">
        <f t="shared" si="13"/>
        <v>100</v>
      </c>
    </row>
    <row r="761" spans="1:7" ht="31.5" x14ac:dyDescent="0.25">
      <c r="A761" s="18" t="s">
        <v>545</v>
      </c>
      <c r="B761" s="21" t="s">
        <v>260</v>
      </c>
      <c r="C761" s="21" t="s">
        <v>899</v>
      </c>
      <c r="D761" s="21" t="s">
        <v>31</v>
      </c>
      <c r="E761" s="22">
        <v>366.3</v>
      </c>
      <c r="F761" s="22">
        <v>366.3</v>
      </c>
      <c r="G761" s="13">
        <f t="shared" si="13"/>
        <v>100</v>
      </c>
    </row>
    <row r="762" spans="1:7" ht="47.25" x14ac:dyDescent="0.25">
      <c r="A762" s="18" t="s">
        <v>32</v>
      </c>
      <c r="B762" s="21" t="s">
        <v>260</v>
      </c>
      <c r="C762" s="21" t="s">
        <v>899</v>
      </c>
      <c r="D762" s="21" t="s">
        <v>33</v>
      </c>
      <c r="E762" s="22">
        <v>366.3</v>
      </c>
      <c r="F762" s="22">
        <v>366.3</v>
      </c>
      <c r="G762" s="13">
        <f t="shared" si="13"/>
        <v>100</v>
      </c>
    </row>
    <row r="763" spans="1:7" ht="47.25" x14ac:dyDescent="0.25">
      <c r="A763" s="18" t="s">
        <v>181</v>
      </c>
      <c r="B763" s="21" t="s">
        <v>260</v>
      </c>
      <c r="C763" s="21" t="s">
        <v>899</v>
      </c>
      <c r="D763" s="21" t="s">
        <v>182</v>
      </c>
      <c r="E763" s="22">
        <v>366.3</v>
      </c>
      <c r="F763" s="22">
        <v>366.3</v>
      </c>
      <c r="G763" s="13">
        <f t="shared" si="13"/>
        <v>100</v>
      </c>
    </row>
    <row r="764" spans="1:7" ht="157.5" x14ac:dyDescent="0.25">
      <c r="A764" s="18" t="s">
        <v>655</v>
      </c>
      <c r="B764" s="21" t="s">
        <v>260</v>
      </c>
      <c r="C764" s="21" t="s">
        <v>656</v>
      </c>
      <c r="D764" s="21" t="s">
        <v>6</v>
      </c>
      <c r="E764" s="22">
        <v>14800</v>
      </c>
      <c r="F764" s="22">
        <v>5417.7621600000002</v>
      </c>
      <c r="G764" s="13">
        <f t="shared" si="13"/>
        <v>36.606501081081085</v>
      </c>
    </row>
    <row r="765" spans="1:7" ht="204.75" x14ac:dyDescent="0.25">
      <c r="A765" s="18" t="s">
        <v>900</v>
      </c>
      <c r="B765" s="21" t="s">
        <v>260</v>
      </c>
      <c r="C765" s="21" t="s">
        <v>901</v>
      </c>
      <c r="D765" s="21" t="s">
        <v>6</v>
      </c>
      <c r="E765" s="22">
        <v>14800</v>
      </c>
      <c r="F765" s="22">
        <v>5417.7621600000002</v>
      </c>
      <c r="G765" s="13">
        <f t="shared" si="13"/>
        <v>36.606501081081085</v>
      </c>
    </row>
    <row r="766" spans="1:7" ht="31.5" x14ac:dyDescent="0.25">
      <c r="A766" s="18" t="s">
        <v>545</v>
      </c>
      <c r="B766" s="21" t="s">
        <v>260</v>
      </c>
      <c r="C766" s="21" t="s">
        <v>901</v>
      </c>
      <c r="D766" s="21" t="s">
        <v>31</v>
      </c>
      <c r="E766" s="22">
        <v>14800</v>
      </c>
      <c r="F766" s="22">
        <v>5417.7621600000002</v>
      </c>
      <c r="G766" s="13">
        <f t="shared" si="13"/>
        <v>36.606501081081085</v>
      </c>
    </row>
    <row r="767" spans="1:7" ht="47.25" x14ac:dyDescent="0.25">
      <c r="A767" s="18" t="s">
        <v>32</v>
      </c>
      <c r="B767" s="21" t="s">
        <v>260</v>
      </c>
      <c r="C767" s="21" t="s">
        <v>901</v>
      </c>
      <c r="D767" s="21" t="s">
        <v>33</v>
      </c>
      <c r="E767" s="22">
        <v>14800</v>
      </c>
      <c r="F767" s="22">
        <v>5417.7621600000002</v>
      </c>
      <c r="G767" s="13">
        <f t="shared" si="13"/>
        <v>36.606501081081085</v>
      </c>
    </row>
    <row r="768" spans="1:7" x14ac:dyDescent="0.25">
      <c r="A768" s="18" t="s">
        <v>546</v>
      </c>
      <c r="B768" s="21" t="s">
        <v>260</v>
      </c>
      <c r="C768" s="21" t="s">
        <v>901</v>
      </c>
      <c r="D768" s="21" t="s">
        <v>36</v>
      </c>
      <c r="E768" s="22">
        <v>14800</v>
      </c>
      <c r="F768" s="22">
        <v>5417.7621600000002</v>
      </c>
      <c r="G768" s="13">
        <f t="shared" si="13"/>
        <v>36.606501081081085</v>
      </c>
    </row>
    <row r="769" spans="1:7" ht="174" customHeight="1" x14ac:dyDescent="0.25">
      <c r="A769" s="18" t="s">
        <v>902</v>
      </c>
      <c r="B769" s="21" t="s">
        <v>260</v>
      </c>
      <c r="C769" s="21" t="s">
        <v>903</v>
      </c>
      <c r="D769" s="21" t="s">
        <v>6</v>
      </c>
      <c r="E769" s="22">
        <v>12432.55867</v>
      </c>
      <c r="F769" s="22">
        <v>9247.6397899999993</v>
      </c>
      <c r="G769" s="13">
        <f t="shared" si="13"/>
        <v>74.382434344064094</v>
      </c>
    </row>
    <row r="770" spans="1:7" ht="33" customHeight="1" x14ac:dyDescent="0.25">
      <c r="A770" s="18" t="s">
        <v>191</v>
      </c>
      <c r="B770" s="21" t="s">
        <v>260</v>
      </c>
      <c r="C770" s="21" t="s">
        <v>903</v>
      </c>
      <c r="D770" s="21" t="s">
        <v>192</v>
      </c>
      <c r="E770" s="22">
        <v>12432.55867</v>
      </c>
      <c r="F770" s="22">
        <v>9247.6397899999993</v>
      </c>
      <c r="G770" s="13">
        <f t="shared" si="13"/>
        <v>74.382434344064094</v>
      </c>
    </row>
    <row r="771" spans="1:7" x14ac:dyDescent="0.25">
      <c r="A771" s="18" t="s">
        <v>193</v>
      </c>
      <c r="B771" s="21" t="s">
        <v>260</v>
      </c>
      <c r="C771" s="21" t="s">
        <v>903</v>
      </c>
      <c r="D771" s="21" t="s">
        <v>194</v>
      </c>
      <c r="E771" s="22">
        <v>12432.55867</v>
      </c>
      <c r="F771" s="22">
        <v>9247.6397899999993</v>
      </c>
      <c r="G771" s="13">
        <f t="shared" si="13"/>
        <v>74.382434344064094</v>
      </c>
    </row>
    <row r="772" spans="1:7" ht="47.25" x14ac:dyDescent="0.25">
      <c r="A772" s="18" t="s">
        <v>195</v>
      </c>
      <c r="B772" s="21" t="s">
        <v>260</v>
      </c>
      <c r="C772" s="21" t="s">
        <v>903</v>
      </c>
      <c r="D772" s="21" t="s">
        <v>196</v>
      </c>
      <c r="E772" s="22">
        <v>12432.55867</v>
      </c>
      <c r="F772" s="22">
        <v>9247.6397899999993</v>
      </c>
      <c r="G772" s="13">
        <f t="shared" si="13"/>
        <v>74.382434344064094</v>
      </c>
    </row>
    <row r="773" spans="1:7" ht="190.5" customHeight="1" x14ac:dyDescent="0.25">
      <c r="A773" s="18" t="s">
        <v>904</v>
      </c>
      <c r="B773" s="21" t="s">
        <v>260</v>
      </c>
      <c r="C773" s="21" t="s">
        <v>905</v>
      </c>
      <c r="D773" s="21" t="s">
        <v>6</v>
      </c>
      <c r="E773" s="22">
        <v>20000</v>
      </c>
      <c r="F773" s="22">
        <v>0</v>
      </c>
      <c r="G773" s="13">
        <f t="shared" si="13"/>
        <v>0</v>
      </c>
    </row>
    <row r="774" spans="1:7" ht="33.75" customHeight="1" x14ac:dyDescent="0.25">
      <c r="A774" s="18" t="s">
        <v>191</v>
      </c>
      <c r="B774" s="21" t="s">
        <v>260</v>
      </c>
      <c r="C774" s="21" t="s">
        <v>905</v>
      </c>
      <c r="D774" s="21" t="s">
        <v>192</v>
      </c>
      <c r="E774" s="22">
        <v>20000</v>
      </c>
      <c r="F774" s="22">
        <v>0</v>
      </c>
      <c r="G774" s="13">
        <f t="shared" si="13"/>
        <v>0</v>
      </c>
    </row>
    <row r="775" spans="1:7" x14ac:dyDescent="0.25">
      <c r="A775" s="18" t="s">
        <v>193</v>
      </c>
      <c r="B775" s="21" t="s">
        <v>260</v>
      </c>
      <c r="C775" s="21" t="s">
        <v>905</v>
      </c>
      <c r="D775" s="21" t="s">
        <v>194</v>
      </c>
      <c r="E775" s="22">
        <v>20000</v>
      </c>
      <c r="F775" s="22">
        <v>0</v>
      </c>
      <c r="G775" s="13">
        <f t="shared" si="13"/>
        <v>0</v>
      </c>
    </row>
    <row r="776" spans="1:7" ht="47.25" x14ac:dyDescent="0.25">
      <c r="A776" s="18" t="s">
        <v>195</v>
      </c>
      <c r="B776" s="21" t="s">
        <v>260</v>
      </c>
      <c r="C776" s="21" t="s">
        <v>905</v>
      </c>
      <c r="D776" s="21" t="s">
        <v>196</v>
      </c>
      <c r="E776" s="22">
        <v>20000</v>
      </c>
      <c r="F776" s="22">
        <v>0</v>
      </c>
      <c r="G776" s="13">
        <f t="shared" si="13"/>
        <v>0</v>
      </c>
    </row>
    <row r="777" spans="1:7" ht="63" x14ac:dyDescent="0.25">
      <c r="A777" s="18" t="s">
        <v>9</v>
      </c>
      <c r="B777" s="21" t="s">
        <v>260</v>
      </c>
      <c r="C777" s="21" t="s">
        <v>10</v>
      </c>
      <c r="D777" s="21" t="s">
        <v>6</v>
      </c>
      <c r="E777" s="22">
        <v>36751.895850000001</v>
      </c>
      <c r="F777" s="22">
        <v>32682.8338</v>
      </c>
      <c r="G777" s="13">
        <f t="shared" ref="G777:G827" si="14">F777/E777*100</f>
        <v>88.928293477409809</v>
      </c>
    </row>
    <row r="778" spans="1:7" ht="126" x14ac:dyDescent="0.25">
      <c r="A778" s="18" t="s">
        <v>427</v>
      </c>
      <c r="B778" s="21" t="s">
        <v>260</v>
      </c>
      <c r="C778" s="21" t="s">
        <v>11</v>
      </c>
      <c r="D778" s="21" t="s">
        <v>6</v>
      </c>
      <c r="E778" s="22">
        <v>36751.895850000001</v>
      </c>
      <c r="F778" s="22">
        <v>32682.8338</v>
      </c>
      <c r="G778" s="13">
        <f t="shared" si="14"/>
        <v>88.928293477409809</v>
      </c>
    </row>
    <row r="779" spans="1:7" ht="189" x14ac:dyDescent="0.25">
      <c r="A779" s="18" t="s">
        <v>474</v>
      </c>
      <c r="B779" s="21" t="s">
        <v>260</v>
      </c>
      <c r="C779" s="21" t="s">
        <v>161</v>
      </c>
      <c r="D779" s="21" t="s">
        <v>6</v>
      </c>
      <c r="E779" s="22">
        <v>6862.9593700000005</v>
      </c>
      <c r="F779" s="22">
        <v>6862.9593700000005</v>
      </c>
      <c r="G779" s="13">
        <f t="shared" si="14"/>
        <v>100</v>
      </c>
    </row>
    <row r="780" spans="1:7" x14ac:dyDescent="0.25">
      <c r="A780" s="18" t="s">
        <v>37</v>
      </c>
      <c r="B780" s="21" t="s">
        <v>260</v>
      </c>
      <c r="C780" s="21" t="s">
        <v>161</v>
      </c>
      <c r="D780" s="21" t="s">
        <v>38</v>
      </c>
      <c r="E780" s="22">
        <v>6862.9593700000005</v>
      </c>
      <c r="F780" s="22">
        <v>6862.9593700000005</v>
      </c>
      <c r="G780" s="13">
        <f t="shared" si="14"/>
        <v>100</v>
      </c>
    </row>
    <row r="781" spans="1:7" x14ac:dyDescent="0.25">
      <c r="A781" s="18" t="s">
        <v>162</v>
      </c>
      <c r="B781" s="21" t="s">
        <v>260</v>
      </c>
      <c r="C781" s="21" t="s">
        <v>161</v>
      </c>
      <c r="D781" s="21" t="s">
        <v>163</v>
      </c>
      <c r="E781" s="22">
        <v>6862.9593700000005</v>
      </c>
      <c r="F781" s="22">
        <v>6862.9593700000005</v>
      </c>
      <c r="G781" s="13">
        <f t="shared" si="14"/>
        <v>100</v>
      </c>
    </row>
    <row r="782" spans="1:7" ht="47.25" x14ac:dyDescent="0.25">
      <c r="A782" s="18" t="s">
        <v>475</v>
      </c>
      <c r="B782" s="21" t="s">
        <v>260</v>
      </c>
      <c r="C782" s="21" t="s">
        <v>161</v>
      </c>
      <c r="D782" s="21" t="s">
        <v>164</v>
      </c>
      <c r="E782" s="22">
        <v>6862.9593700000005</v>
      </c>
      <c r="F782" s="22">
        <v>6862.9593700000005</v>
      </c>
      <c r="G782" s="13">
        <f t="shared" si="14"/>
        <v>100</v>
      </c>
    </row>
    <row r="783" spans="1:7" ht="110.25" x14ac:dyDescent="0.25">
      <c r="A783" s="18" t="s">
        <v>261</v>
      </c>
      <c r="B783" s="21" t="s">
        <v>260</v>
      </c>
      <c r="C783" s="21" t="s">
        <v>262</v>
      </c>
      <c r="D783" s="21" t="s">
        <v>6</v>
      </c>
      <c r="E783" s="22">
        <v>29666.40179</v>
      </c>
      <c r="F783" s="22">
        <v>25597.339739999999</v>
      </c>
      <c r="G783" s="13">
        <f t="shared" si="14"/>
        <v>86.283938042760525</v>
      </c>
    </row>
    <row r="784" spans="1:7" x14ac:dyDescent="0.25">
      <c r="A784" s="18" t="s">
        <v>37</v>
      </c>
      <c r="B784" s="21" t="s">
        <v>260</v>
      </c>
      <c r="C784" s="21" t="s">
        <v>262</v>
      </c>
      <c r="D784" s="21" t="s">
        <v>38</v>
      </c>
      <c r="E784" s="22">
        <v>29666.40179</v>
      </c>
      <c r="F784" s="22">
        <v>25597.339739999999</v>
      </c>
      <c r="G784" s="13">
        <f t="shared" si="14"/>
        <v>86.283938042760525</v>
      </c>
    </row>
    <row r="785" spans="1:7" ht="63" x14ac:dyDescent="0.25">
      <c r="A785" s="18" t="s">
        <v>430</v>
      </c>
      <c r="B785" s="21" t="s">
        <v>260</v>
      </c>
      <c r="C785" s="21" t="s">
        <v>262</v>
      </c>
      <c r="D785" s="21" t="s">
        <v>202</v>
      </c>
      <c r="E785" s="22">
        <v>29666.40179</v>
      </c>
      <c r="F785" s="22">
        <v>25597.339739999999</v>
      </c>
      <c r="G785" s="13">
        <f t="shared" si="14"/>
        <v>86.283938042760525</v>
      </c>
    </row>
    <row r="786" spans="1:7" ht="78.75" x14ac:dyDescent="0.25">
      <c r="A786" s="18" t="s">
        <v>907</v>
      </c>
      <c r="B786" s="21" t="s">
        <v>260</v>
      </c>
      <c r="C786" s="21" t="s">
        <v>262</v>
      </c>
      <c r="D786" s="21" t="s">
        <v>908</v>
      </c>
      <c r="E786" s="22">
        <v>29666.40179</v>
      </c>
      <c r="F786" s="22">
        <v>25597.339739999999</v>
      </c>
      <c r="G786" s="13">
        <f t="shared" si="14"/>
        <v>86.283938042760525</v>
      </c>
    </row>
    <row r="787" spans="1:7" ht="94.5" x14ac:dyDescent="0.25">
      <c r="A787" s="18" t="s">
        <v>70</v>
      </c>
      <c r="B787" s="21" t="s">
        <v>260</v>
      </c>
      <c r="C787" s="21" t="s">
        <v>71</v>
      </c>
      <c r="D787" s="21" t="s">
        <v>6</v>
      </c>
      <c r="E787" s="22">
        <v>222.53469000000001</v>
      </c>
      <c r="F787" s="22">
        <v>222.53469000000001</v>
      </c>
      <c r="G787" s="13">
        <f t="shared" si="14"/>
        <v>100</v>
      </c>
    </row>
    <row r="788" spans="1:7" x14ac:dyDescent="0.25">
      <c r="A788" s="18" t="s">
        <v>37</v>
      </c>
      <c r="B788" s="21" t="s">
        <v>260</v>
      </c>
      <c r="C788" s="21" t="s">
        <v>71</v>
      </c>
      <c r="D788" s="21" t="s">
        <v>38</v>
      </c>
      <c r="E788" s="22">
        <v>222.53469000000001</v>
      </c>
      <c r="F788" s="22">
        <v>222.53469000000001</v>
      </c>
      <c r="G788" s="13">
        <f t="shared" si="14"/>
        <v>100</v>
      </c>
    </row>
    <row r="789" spans="1:7" ht="63" x14ac:dyDescent="0.25">
      <c r="A789" s="18" t="s">
        <v>430</v>
      </c>
      <c r="B789" s="21" t="s">
        <v>260</v>
      </c>
      <c r="C789" s="21" t="s">
        <v>71</v>
      </c>
      <c r="D789" s="21" t="s">
        <v>202</v>
      </c>
      <c r="E789" s="22">
        <v>222.53469000000001</v>
      </c>
      <c r="F789" s="22">
        <v>222.53469000000001</v>
      </c>
      <c r="G789" s="13">
        <f t="shared" si="14"/>
        <v>100</v>
      </c>
    </row>
    <row r="790" spans="1:7" ht="78.75" x14ac:dyDescent="0.25">
      <c r="A790" s="18" t="s">
        <v>907</v>
      </c>
      <c r="B790" s="21" t="s">
        <v>260</v>
      </c>
      <c r="C790" s="21" t="s">
        <v>71</v>
      </c>
      <c r="D790" s="21" t="s">
        <v>908</v>
      </c>
      <c r="E790" s="22">
        <v>222.53469000000001</v>
      </c>
      <c r="F790" s="22">
        <v>222.53469000000001</v>
      </c>
      <c r="G790" s="13">
        <f t="shared" si="14"/>
        <v>100</v>
      </c>
    </row>
    <row r="791" spans="1:7" x14ac:dyDescent="0.25">
      <c r="A791" s="18" t="s">
        <v>263</v>
      </c>
      <c r="B791" s="21" t="s">
        <v>264</v>
      </c>
      <c r="C791" s="21" t="s">
        <v>5</v>
      </c>
      <c r="D791" s="21" t="s">
        <v>6</v>
      </c>
      <c r="E791" s="22">
        <v>1505896.2434700001</v>
      </c>
      <c r="F791" s="22">
        <v>964940.06915999996</v>
      </c>
      <c r="G791" s="13">
        <f t="shared" si="14"/>
        <v>64.077460405672568</v>
      </c>
    </row>
    <row r="792" spans="1:7" ht="47.25" x14ac:dyDescent="0.25">
      <c r="A792" s="18" t="s">
        <v>187</v>
      </c>
      <c r="B792" s="21" t="s">
        <v>264</v>
      </c>
      <c r="C792" s="21" t="s">
        <v>188</v>
      </c>
      <c r="D792" s="21" t="s">
        <v>6</v>
      </c>
      <c r="E792" s="22">
        <v>1015538.13823</v>
      </c>
      <c r="F792" s="22">
        <v>554935.50971000001</v>
      </c>
      <c r="G792" s="13">
        <f t="shared" si="14"/>
        <v>54.64447752569955</v>
      </c>
    </row>
    <row r="793" spans="1:7" ht="86.25" customHeight="1" x14ac:dyDescent="0.25">
      <c r="A793" s="18" t="s">
        <v>579</v>
      </c>
      <c r="B793" s="21" t="s">
        <v>264</v>
      </c>
      <c r="C793" s="21" t="s">
        <v>189</v>
      </c>
      <c r="D793" s="21" t="s">
        <v>6</v>
      </c>
      <c r="E793" s="22">
        <v>535372.92079999996</v>
      </c>
      <c r="F793" s="22">
        <v>529119.49607999995</v>
      </c>
      <c r="G793" s="13">
        <f t="shared" si="14"/>
        <v>98.831949753705203</v>
      </c>
    </row>
    <row r="794" spans="1:7" ht="111.75" customHeight="1" x14ac:dyDescent="0.25">
      <c r="A794" s="18" t="s">
        <v>265</v>
      </c>
      <c r="B794" s="21" t="s">
        <v>264</v>
      </c>
      <c r="C794" s="21" t="s">
        <v>266</v>
      </c>
      <c r="D794" s="21" t="s">
        <v>6</v>
      </c>
      <c r="E794" s="22">
        <v>250958.56099</v>
      </c>
      <c r="F794" s="22">
        <v>248191.08028999998</v>
      </c>
      <c r="G794" s="13">
        <f t="shared" si="14"/>
        <v>98.897235986258991</v>
      </c>
    </row>
    <row r="795" spans="1:7" ht="157.5" x14ac:dyDescent="0.25">
      <c r="A795" s="18" t="s">
        <v>267</v>
      </c>
      <c r="B795" s="21" t="s">
        <v>264</v>
      </c>
      <c r="C795" s="21" t="s">
        <v>268</v>
      </c>
      <c r="D795" s="21" t="s">
        <v>6</v>
      </c>
      <c r="E795" s="22">
        <v>145056.31399</v>
      </c>
      <c r="F795" s="22">
        <v>142974.40738999998</v>
      </c>
      <c r="G795" s="13">
        <f t="shared" si="14"/>
        <v>98.564759752447912</v>
      </c>
    </row>
    <row r="796" spans="1:7" s="4" customFormat="1" ht="47.25" x14ac:dyDescent="0.25">
      <c r="A796" s="18" t="s">
        <v>491</v>
      </c>
      <c r="B796" s="21" t="s">
        <v>264</v>
      </c>
      <c r="C796" s="21" t="s">
        <v>268</v>
      </c>
      <c r="D796" s="21" t="s">
        <v>95</v>
      </c>
      <c r="E796" s="22">
        <v>145056.31399</v>
      </c>
      <c r="F796" s="22">
        <v>142974.40738999998</v>
      </c>
      <c r="G796" s="12">
        <f t="shared" si="14"/>
        <v>98.564759752447912</v>
      </c>
    </row>
    <row r="797" spans="1:7" x14ac:dyDescent="0.25">
      <c r="A797" s="18" t="s">
        <v>96</v>
      </c>
      <c r="B797" s="21" t="s">
        <v>264</v>
      </c>
      <c r="C797" s="21" t="s">
        <v>268</v>
      </c>
      <c r="D797" s="21" t="s">
        <v>97</v>
      </c>
      <c r="E797" s="22">
        <v>145056.31399</v>
      </c>
      <c r="F797" s="22">
        <v>142974.40738999998</v>
      </c>
      <c r="G797" s="13">
        <f t="shared" si="14"/>
        <v>98.564759752447912</v>
      </c>
    </row>
    <row r="798" spans="1:7" ht="78.75" x14ac:dyDescent="0.25">
      <c r="A798" s="18" t="s">
        <v>98</v>
      </c>
      <c r="B798" s="21" t="s">
        <v>264</v>
      </c>
      <c r="C798" s="21" t="s">
        <v>268</v>
      </c>
      <c r="D798" s="21" t="s">
        <v>99</v>
      </c>
      <c r="E798" s="22">
        <v>143356.31399</v>
      </c>
      <c r="F798" s="22">
        <v>141397.00072000001</v>
      </c>
      <c r="G798" s="13">
        <f t="shared" si="14"/>
        <v>98.63325638371488</v>
      </c>
    </row>
    <row r="799" spans="1:7" ht="18.75" customHeight="1" x14ac:dyDescent="0.25">
      <c r="A799" s="18" t="s">
        <v>141</v>
      </c>
      <c r="B799" s="21" t="s">
        <v>264</v>
      </c>
      <c r="C799" s="21" t="s">
        <v>268</v>
      </c>
      <c r="D799" s="21" t="s">
        <v>142</v>
      </c>
      <c r="E799" s="22">
        <v>1700</v>
      </c>
      <c r="F799" s="22">
        <v>1577.4066699999998</v>
      </c>
      <c r="G799" s="13">
        <f t="shared" si="14"/>
        <v>92.788627647058817</v>
      </c>
    </row>
    <row r="800" spans="1:7" ht="141.75" x14ac:dyDescent="0.25">
      <c r="A800" s="18" t="s">
        <v>432</v>
      </c>
      <c r="B800" s="21" t="s">
        <v>264</v>
      </c>
      <c r="C800" s="21" t="s">
        <v>269</v>
      </c>
      <c r="D800" s="21" t="s">
        <v>6</v>
      </c>
      <c r="E800" s="22">
        <v>17345.503000000001</v>
      </c>
      <c r="F800" s="22">
        <v>16659.928899999999</v>
      </c>
      <c r="G800" s="13">
        <f t="shared" si="14"/>
        <v>96.04753981478656</v>
      </c>
    </row>
    <row r="801" spans="1:7" s="4" customFormat="1" ht="47.25" x14ac:dyDescent="0.25">
      <c r="A801" s="18" t="s">
        <v>491</v>
      </c>
      <c r="B801" s="21" t="s">
        <v>264</v>
      </c>
      <c r="C801" s="21" t="s">
        <v>269</v>
      </c>
      <c r="D801" s="21" t="s">
        <v>95</v>
      </c>
      <c r="E801" s="22">
        <v>17345.503000000001</v>
      </c>
      <c r="F801" s="22">
        <v>16659.928899999999</v>
      </c>
      <c r="G801" s="13">
        <f t="shared" si="14"/>
        <v>96.04753981478656</v>
      </c>
    </row>
    <row r="802" spans="1:7" x14ac:dyDescent="0.25">
      <c r="A802" s="18" t="s">
        <v>96</v>
      </c>
      <c r="B802" s="21" t="s">
        <v>264</v>
      </c>
      <c r="C802" s="21" t="s">
        <v>269</v>
      </c>
      <c r="D802" s="21" t="s">
        <v>97</v>
      </c>
      <c r="E802" s="22">
        <v>17345.503000000001</v>
      </c>
      <c r="F802" s="22">
        <v>16659.928899999999</v>
      </c>
      <c r="G802" s="13">
        <f t="shared" si="14"/>
        <v>96.04753981478656</v>
      </c>
    </row>
    <row r="803" spans="1:7" ht="78.75" x14ac:dyDescent="0.25">
      <c r="A803" s="18" t="s">
        <v>98</v>
      </c>
      <c r="B803" s="21" t="s">
        <v>264</v>
      </c>
      <c r="C803" s="21" t="s">
        <v>269</v>
      </c>
      <c r="D803" s="21" t="s">
        <v>99</v>
      </c>
      <c r="E803" s="22">
        <v>15308.746999999999</v>
      </c>
      <c r="F803" s="22">
        <v>15280.347669999999</v>
      </c>
      <c r="G803" s="13">
        <f t="shared" si="14"/>
        <v>99.814489520272303</v>
      </c>
    </row>
    <row r="804" spans="1:7" ht="18.75" customHeight="1" x14ac:dyDescent="0.25">
      <c r="A804" s="18" t="s">
        <v>141</v>
      </c>
      <c r="B804" s="21" t="s">
        <v>264</v>
      </c>
      <c r="C804" s="21" t="s">
        <v>269</v>
      </c>
      <c r="D804" s="21" t="s">
        <v>142</v>
      </c>
      <c r="E804" s="22">
        <v>2036.7560000000001</v>
      </c>
      <c r="F804" s="22">
        <v>1379.58123</v>
      </c>
      <c r="G804" s="13">
        <f t="shared" si="14"/>
        <v>67.734241607733082</v>
      </c>
    </row>
    <row r="805" spans="1:7" ht="126" x14ac:dyDescent="0.25">
      <c r="A805" s="18" t="s">
        <v>452</v>
      </c>
      <c r="B805" s="21" t="s">
        <v>264</v>
      </c>
      <c r="C805" s="21" t="s">
        <v>444</v>
      </c>
      <c r="D805" s="21" t="s">
        <v>6</v>
      </c>
      <c r="E805" s="22">
        <v>75321.876000000004</v>
      </c>
      <c r="F805" s="22">
        <v>75321.876000000004</v>
      </c>
      <c r="G805" s="13">
        <f t="shared" si="14"/>
        <v>100</v>
      </c>
    </row>
    <row r="806" spans="1:7" ht="47.25" x14ac:dyDescent="0.25">
      <c r="A806" s="18" t="s">
        <v>491</v>
      </c>
      <c r="B806" s="21" t="s">
        <v>264</v>
      </c>
      <c r="C806" s="21" t="s">
        <v>444</v>
      </c>
      <c r="D806" s="21" t="s">
        <v>95</v>
      </c>
      <c r="E806" s="22">
        <v>75321.876000000004</v>
      </c>
      <c r="F806" s="22">
        <v>75321.876000000004</v>
      </c>
      <c r="G806" s="13">
        <f t="shared" si="14"/>
        <v>100</v>
      </c>
    </row>
    <row r="807" spans="1:7" x14ac:dyDescent="0.25">
      <c r="A807" s="18" t="s">
        <v>96</v>
      </c>
      <c r="B807" s="21" t="s">
        <v>264</v>
      </c>
      <c r="C807" s="21" t="s">
        <v>444</v>
      </c>
      <c r="D807" s="21" t="s">
        <v>97</v>
      </c>
      <c r="E807" s="22">
        <v>75321.876000000004</v>
      </c>
      <c r="F807" s="22">
        <v>75321.876000000004</v>
      </c>
      <c r="G807" s="13">
        <f t="shared" si="14"/>
        <v>100</v>
      </c>
    </row>
    <row r="808" spans="1:7" ht="78.75" x14ac:dyDescent="0.25">
      <c r="A808" s="18" t="s">
        <v>98</v>
      </c>
      <c r="B808" s="21" t="s">
        <v>264</v>
      </c>
      <c r="C808" s="21" t="s">
        <v>444</v>
      </c>
      <c r="D808" s="21" t="s">
        <v>99</v>
      </c>
      <c r="E808" s="22">
        <v>75321.876000000004</v>
      </c>
      <c r="F808" s="22">
        <v>75321.876000000004</v>
      </c>
      <c r="G808" s="13">
        <f t="shared" si="14"/>
        <v>100</v>
      </c>
    </row>
    <row r="809" spans="1:7" ht="128.25" customHeight="1" x14ac:dyDescent="0.25">
      <c r="A809" s="18" t="s">
        <v>270</v>
      </c>
      <c r="B809" s="21" t="s">
        <v>264</v>
      </c>
      <c r="C809" s="21" t="s">
        <v>271</v>
      </c>
      <c r="D809" s="21" t="s">
        <v>6</v>
      </c>
      <c r="E809" s="22">
        <v>12234.868</v>
      </c>
      <c r="F809" s="22">
        <v>12234.868</v>
      </c>
      <c r="G809" s="13">
        <f t="shared" si="14"/>
        <v>100</v>
      </c>
    </row>
    <row r="810" spans="1:7" ht="47.25" x14ac:dyDescent="0.25">
      <c r="A810" s="18" t="s">
        <v>491</v>
      </c>
      <c r="B810" s="21" t="s">
        <v>264</v>
      </c>
      <c r="C810" s="21" t="s">
        <v>271</v>
      </c>
      <c r="D810" s="21" t="s">
        <v>95</v>
      </c>
      <c r="E810" s="22">
        <v>12234.868</v>
      </c>
      <c r="F810" s="22">
        <v>12234.868</v>
      </c>
      <c r="G810" s="13">
        <f t="shared" si="14"/>
        <v>100</v>
      </c>
    </row>
    <row r="811" spans="1:7" x14ac:dyDescent="0.25">
      <c r="A811" s="18" t="s">
        <v>96</v>
      </c>
      <c r="B811" s="21" t="s">
        <v>264</v>
      </c>
      <c r="C811" s="21" t="s">
        <v>271</v>
      </c>
      <c r="D811" s="21" t="s">
        <v>97</v>
      </c>
      <c r="E811" s="22">
        <v>12234.868</v>
      </c>
      <c r="F811" s="22">
        <v>12234.868</v>
      </c>
      <c r="G811" s="13">
        <f t="shared" si="14"/>
        <v>100</v>
      </c>
    </row>
    <row r="812" spans="1:7" ht="78.75" x14ac:dyDescent="0.25">
      <c r="A812" s="18" t="s">
        <v>98</v>
      </c>
      <c r="B812" s="21" t="s">
        <v>264</v>
      </c>
      <c r="C812" s="21" t="s">
        <v>271</v>
      </c>
      <c r="D812" s="21" t="s">
        <v>99</v>
      </c>
      <c r="E812" s="22">
        <v>12234.868</v>
      </c>
      <c r="F812" s="22">
        <v>12234.868</v>
      </c>
      <c r="G812" s="13">
        <f t="shared" si="14"/>
        <v>100</v>
      </c>
    </row>
    <row r="813" spans="1:7" ht="141.75" x14ac:dyDescent="0.25">
      <c r="A813" s="18" t="s">
        <v>657</v>
      </c>
      <c r="B813" s="21" t="s">
        <v>264</v>
      </c>
      <c r="C813" s="21" t="s">
        <v>658</v>
      </c>
      <c r="D813" s="21" t="s">
        <v>6</v>
      </c>
      <c r="E813" s="22">
        <v>1000</v>
      </c>
      <c r="F813" s="22">
        <v>1000</v>
      </c>
      <c r="G813" s="13">
        <f t="shared" si="14"/>
        <v>100</v>
      </c>
    </row>
    <row r="814" spans="1:7" s="4" customFormat="1" ht="47.25" x14ac:dyDescent="0.25">
      <c r="A814" s="18" t="s">
        <v>491</v>
      </c>
      <c r="B814" s="21" t="s">
        <v>264</v>
      </c>
      <c r="C814" s="21" t="s">
        <v>658</v>
      </c>
      <c r="D814" s="21" t="s">
        <v>95</v>
      </c>
      <c r="E814" s="22">
        <v>1000</v>
      </c>
      <c r="F814" s="22">
        <v>1000</v>
      </c>
      <c r="G814" s="13">
        <f t="shared" si="14"/>
        <v>100</v>
      </c>
    </row>
    <row r="815" spans="1:7" x14ac:dyDescent="0.25">
      <c r="A815" s="18" t="s">
        <v>96</v>
      </c>
      <c r="B815" s="21" t="s">
        <v>264</v>
      </c>
      <c r="C815" s="21" t="s">
        <v>658</v>
      </c>
      <c r="D815" s="21" t="s">
        <v>97</v>
      </c>
      <c r="E815" s="22">
        <v>1000</v>
      </c>
      <c r="F815" s="22">
        <v>1000</v>
      </c>
      <c r="G815" s="13">
        <f t="shared" si="14"/>
        <v>100</v>
      </c>
    </row>
    <row r="816" spans="1:7" ht="78.75" x14ac:dyDescent="0.25">
      <c r="A816" s="18" t="s">
        <v>98</v>
      </c>
      <c r="B816" s="21" t="s">
        <v>264</v>
      </c>
      <c r="C816" s="21" t="s">
        <v>658</v>
      </c>
      <c r="D816" s="21" t="s">
        <v>99</v>
      </c>
      <c r="E816" s="22">
        <v>1000</v>
      </c>
      <c r="F816" s="22">
        <v>1000</v>
      </c>
      <c r="G816" s="13">
        <f t="shared" si="14"/>
        <v>100</v>
      </c>
    </row>
    <row r="817" spans="1:7" ht="96" customHeight="1" x14ac:dyDescent="0.25">
      <c r="A817" s="18" t="s">
        <v>659</v>
      </c>
      <c r="B817" s="21" t="s">
        <v>264</v>
      </c>
      <c r="C817" s="21" t="s">
        <v>660</v>
      </c>
      <c r="D817" s="21" t="s">
        <v>6</v>
      </c>
      <c r="E817" s="22">
        <v>20217.55861</v>
      </c>
      <c r="F817" s="22">
        <v>19022.7359</v>
      </c>
      <c r="G817" s="13">
        <f t="shared" si="14"/>
        <v>94.090173135894773</v>
      </c>
    </row>
    <row r="818" spans="1:7" ht="112.5" customHeight="1" x14ac:dyDescent="0.25">
      <c r="A818" s="18" t="s">
        <v>661</v>
      </c>
      <c r="B818" s="21" t="s">
        <v>264</v>
      </c>
      <c r="C818" s="21" t="s">
        <v>662</v>
      </c>
      <c r="D818" s="21" t="s">
        <v>6</v>
      </c>
      <c r="E818" s="22">
        <v>19285.421340000001</v>
      </c>
      <c r="F818" s="22">
        <v>18090.59863</v>
      </c>
      <c r="G818" s="13">
        <f t="shared" si="14"/>
        <v>93.804528877355594</v>
      </c>
    </row>
    <row r="819" spans="1:7" s="4" customFormat="1" ht="31.5" x14ac:dyDescent="0.25">
      <c r="A819" s="18" t="s">
        <v>545</v>
      </c>
      <c r="B819" s="21" t="s">
        <v>264</v>
      </c>
      <c r="C819" s="21" t="s">
        <v>662</v>
      </c>
      <c r="D819" s="21" t="s">
        <v>31</v>
      </c>
      <c r="E819" s="22">
        <v>17516.921340000001</v>
      </c>
      <c r="F819" s="22">
        <v>17481.530170000002</v>
      </c>
      <c r="G819" s="13">
        <f t="shared" si="14"/>
        <v>99.797960102046119</v>
      </c>
    </row>
    <row r="820" spans="1:7" ht="47.25" x14ac:dyDescent="0.25">
      <c r="A820" s="18" t="s">
        <v>32</v>
      </c>
      <c r="B820" s="21" t="s">
        <v>264</v>
      </c>
      <c r="C820" s="21" t="s">
        <v>662</v>
      </c>
      <c r="D820" s="21" t="s">
        <v>33</v>
      </c>
      <c r="E820" s="22">
        <v>17516.921340000001</v>
      </c>
      <c r="F820" s="22">
        <v>17481.530170000002</v>
      </c>
      <c r="G820" s="13">
        <f t="shared" si="14"/>
        <v>99.797960102046119</v>
      </c>
    </row>
    <row r="821" spans="1:7" x14ac:dyDescent="0.25">
      <c r="A821" s="18" t="s">
        <v>546</v>
      </c>
      <c r="B821" s="21" t="s">
        <v>264</v>
      </c>
      <c r="C821" s="21" t="s">
        <v>662</v>
      </c>
      <c r="D821" s="21" t="s">
        <v>36</v>
      </c>
      <c r="E821" s="22">
        <v>17516.921340000001</v>
      </c>
      <c r="F821" s="22">
        <v>17481.530170000002</v>
      </c>
      <c r="G821" s="13">
        <f t="shared" si="14"/>
        <v>99.797960102046119</v>
      </c>
    </row>
    <row r="822" spans="1:7" ht="47.25" x14ac:dyDescent="0.25">
      <c r="A822" s="18" t="s">
        <v>491</v>
      </c>
      <c r="B822" s="21" t="s">
        <v>264</v>
      </c>
      <c r="C822" s="21" t="s">
        <v>662</v>
      </c>
      <c r="D822" s="21" t="s">
        <v>95</v>
      </c>
      <c r="E822" s="22">
        <v>1768.5</v>
      </c>
      <c r="F822" s="22">
        <v>609.06845999999996</v>
      </c>
      <c r="G822" s="13">
        <f t="shared" si="14"/>
        <v>34.439833757421539</v>
      </c>
    </row>
    <row r="823" spans="1:7" x14ac:dyDescent="0.25">
      <c r="A823" s="18" t="s">
        <v>96</v>
      </c>
      <c r="B823" s="21" t="s">
        <v>264</v>
      </c>
      <c r="C823" s="21" t="s">
        <v>662</v>
      </c>
      <c r="D823" s="21" t="s">
        <v>97</v>
      </c>
      <c r="E823" s="22">
        <v>1768.5</v>
      </c>
      <c r="F823" s="22">
        <v>609.06845999999996</v>
      </c>
      <c r="G823" s="13">
        <f t="shared" si="14"/>
        <v>34.439833757421539</v>
      </c>
    </row>
    <row r="824" spans="1:7" ht="78.75" x14ac:dyDescent="0.25">
      <c r="A824" s="18" t="s">
        <v>98</v>
      </c>
      <c r="B824" s="21" t="s">
        <v>264</v>
      </c>
      <c r="C824" s="21" t="s">
        <v>662</v>
      </c>
      <c r="D824" s="21" t="s">
        <v>99</v>
      </c>
      <c r="E824" s="22">
        <v>1768.5</v>
      </c>
      <c r="F824" s="22">
        <v>609.06845999999996</v>
      </c>
      <c r="G824" s="13">
        <f t="shared" si="14"/>
        <v>34.439833757421539</v>
      </c>
    </row>
    <row r="825" spans="1:7" ht="113.25" customHeight="1" x14ac:dyDescent="0.25">
      <c r="A825" s="18" t="s">
        <v>661</v>
      </c>
      <c r="B825" s="21" t="s">
        <v>264</v>
      </c>
      <c r="C825" s="21" t="s">
        <v>909</v>
      </c>
      <c r="D825" s="21" t="s">
        <v>6</v>
      </c>
      <c r="E825" s="22">
        <v>932.13727000000006</v>
      </c>
      <c r="F825" s="22">
        <v>932.13727000000006</v>
      </c>
      <c r="G825" s="13">
        <f t="shared" si="14"/>
        <v>100</v>
      </c>
    </row>
    <row r="826" spans="1:7" ht="31.5" x14ac:dyDescent="0.25">
      <c r="A826" s="18" t="s">
        <v>545</v>
      </c>
      <c r="B826" s="21" t="s">
        <v>264</v>
      </c>
      <c r="C826" s="21" t="s">
        <v>909</v>
      </c>
      <c r="D826" s="21" t="s">
        <v>31</v>
      </c>
      <c r="E826" s="22">
        <v>932.13727000000006</v>
      </c>
      <c r="F826" s="22">
        <v>932.13727000000006</v>
      </c>
      <c r="G826" s="13">
        <f t="shared" si="14"/>
        <v>100</v>
      </c>
    </row>
    <row r="827" spans="1:7" ht="47.25" x14ac:dyDescent="0.25">
      <c r="A827" s="18" t="s">
        <v>32</v>
      </c>
      <c r="B827" s="21" t="s">
        <v>264</v>
      </c>
      <c r="C827" s="21" t="s">
        <v>909</v>
      </c>
      <c r="D827" s="21" t="s">
        <v>33</v>
      </c>
      <c r="E827" s="22">
        <v>932.13727000000006</v>
      </c>
      <c r="F827" s="22">
        <v>932.13727000000006</v>
      </c>
      <c r="G827" s="13">
        <f t="shared" si="14"/>
        <v>100</v>
      </c>
    </row>
    <row r="828" spans="1:7" x14ac:dyDescent="0.25">
      <c r="A828" s="18" t="s">
        <v>546</v>
      </c>
      <c r="B828" s="21" t="s">
        <v>264</v>
      </c>
      <c r="C828" s="21" t="s">
        <v>909</v>
      </c>
      <c r="D828" s="21" t="s">
        <v>36</v>
      </c>
      <c r="E828" s="22">
        <v>932.13727000000006</v>
      </c>
      <c r="F828" s="22">
        <v>932.13727000000006</v>
      </c>
      <c r="G828" s="12">
        <f t="shared" ref="G828:G891" si="15">F828/E828*100</f>
        <v>100</v>
      </c>
    </row>
    <row r="829" spans="1:7" ht="96.75" customHeight="1" x14ac:dyDescent="0.25">
      <c r="A829" s="18" t="s">
        <v>272</v>
      </c>
      <c r="B829" s="21" t="s">
        <v>264</v>
      </c>
      <c r="C829" s="21" t="s">
        <v>273</v>
      </c>
      <c r="D829" s="21" t="s">
        <v>6</v>
      </c>
      <c r="E829" s="22">
        <v>5670.8044099999997</v>
      </c>
      <c r="F829" s="22">
        <v>5485.9318400000002</v>
      </c>
      <c r="G829" s="13">
        <f t="shared" si="15"/>
        <v>96.739923357716378</v>
      </c>
    </row>
    <row r="830" spans="1:7" ht="111.75" customHeight="1" x14ac:dyDescent="0.25">
      <c r="A830" s="18" t="s">
        <v>274</v>
      </c>
      <c r="B830" s="21" t="s">
        <v>264</v>
      </c>
      <c r="C830" s="21" t="s">
        <v>275</v>
      </c>
      <c r="D830" s="21" t="s">
        <v>6</v>
      </c>
      <c r="E830" s="22">
        <v>5670.8044099999997</v>
      </c>
      <c r="F830" s="22">
        <v>5485.9318400000002</v>
      </c>
      <c r="G830" s="13">
        <f t="shared" si="15"/>
        <v>96.739923357716378</v>
      </c>
    </row>
    <row r="831" spans="1:7" ht="31.5" x14ac:dyDescent="0.25">
      <c r="A831" s="18" t="s">
        <v>545</v>
      </c>
      <c r="B831" s="21" t="s">
        <v>264</v>
      </c>
      <c r="C831" s="21" t="s">
        <v>275</v>
      </c>
      <c r="D831" s="21" t="s">
        <v>31</v>
      </c>
      <c r="E831" s="22">
        <v>5670.8044099999997</v>
      </c>
      <c r="F831" s="22">
        <v>5485.9318400000002</v>
      </c>
      <c r="G831" s="13">
        <f t="shared" si="15"/>
        <v>96.739923357716378</v>
      </c>
    </row>
    <row r="832" spans="1:7" ht="47.25" x14ac:dyDescent="0.25">
      <c r="A832" s="18" t="s">
        <v>32</v>
      </c>
      <c r="B832" s="21" t="s">
        <v>264</v>
      </c>
      <c r="C832" s="21" t="s">
        <v>275</v>
      </c>
      <c r="D832" s="21" t="s">
        <v>33</v>
      </c>
      <c r="E832" s="22">
        <v>5670.8044099999997</v>
      </c>
      <c r="F832" s="22">
        <v>5485.9318400000002</v>
      </c>
      <c r="G832" s="13">
        <f t="shared" si="15"/>
        <v>96.739923357716378</v>
      </c>
    </row>
    <row r="833" spans="1:7" x14ac:dyDescent="0.25">
      <c r="A833" s="18" t="s">
        <v>546</v>
      </c>
      <c r="B833" s="21" t="s">
        <v>264</v>
      </c>
      <c r="C833" s="21" t="s">
        <v>275</v>
      </c>
      <c r="D833" s="21" t="s">
        <v>36</v>
      </c>
      <c r="E833" s="22">
        <v>5670.8044099999997</v>
      </c>
      <c r="F833" s="22">
        <v>5485.9318400000002</v>
      </c>
      <c r="G833" s="13">
        <f t="shared" si="15"/>
        <v>96.739923357716378</v>
      </c>
    </row>
    <row r="834" spans="1:7" ht="96.75" customHeight="1" x14ac:dyDescent="0.25">
      <c r="A834" s="18" t="s">
        <v>276</v>
      </c>
      <c r="B834" s="21" t="s">
        <v>264</v>
      </c>
      <c r="C834" s="21" t="s">
        <v>277</v>
      </c>
      <c r="D834" s="21" t="s">
        <v>6</v>
      </c>
      <c r="E834" s="22">
        <v>258525.99679</v>
      </c>
      <c r="F834" s="22">
        <v>256419.74805000002</v>
      </c>
      <c r="G834" s="13">
        <f t="shared" si="15"/>
        <v>99.185285516291472</v>
      </c>
    </row>
    <row r="835" spans="1:7" ht="129" customHeight="1" x14ac:dyDescent="0.25">
      <c r="A835" s="18" t="s">
        <v>278</v>
      </c>
      <c r="B835" s="21" t="s">
        <v>264</v>
      </c>
      <c r="C835" s="21" t="s">
        <v>279</v>
      </c>
      <c r="D835" s="21" t="s">
        <v>6</v>
      </c>
      <c r="E835" s="22">
        <v>710.59</v>
      </c>
      <c r="F835" s="22">
        <v>684.09993000000009</v>
      </c>
      <c r="G835" s="13">
        <f t="shared" si="15"/>
        <v>96.272102056037951</v>
      </c>
    </row>
    <row r="836" spans="1:7" ht="31.5" x14ac:dyDescent="0.25">
      <c r="A836" s="18" t="s">
        <v>545</v>
      </c>
      <c r="B836" s="21" t="s">
        <v>264</v>
      </c>
      <c r="C836" s="21" t="s">
        <v>279</v>
      </c>
      <c r="D836" s="21" t="s">
        <v>31</v>
      </c>
      <c r="E836" s="22">
        <v>710.59</v>
      </c>
      <c r="F836" s="22">
        <v>684.09993000000009</v>
      </c>
      <c r="G836" s="13">
        <f t="shared" si="15"/>
        <v>96.272102056037951</v>
      </c>
    </row>
    <row r="837" spans="1:7" ht="47.25" x14ac:dyDescent="0.25">
      <c r="A837" s="18" t="s">
        <v>32</v>
      </c>
      <c r="B837" s="21" t="s">
        <v>264</v>
      </c>
      <c r="C837" s="21" t="s">
        <v>279</v>
      </c>
      <c r="D837" s="21" t="s">
        <v>33</v>
      </c>
      <c r="E837" s="22">
        <v>710.59</v>
      </c>
      <c r="F837" s="22">
        <v>684.09993000000009</v>
      </c>
      <c r="G837" s="13">
        <f t="shared" si="15"/>
        <v>96.272102056037951</v>
      </c>
    </row>
    <row r="838" spans="1:7" x14ac:dyDescent="0.25">
      <c r="A838" s="18" t="s">
        <v>546</v>
      </c>
      <c r="B838" s="21" t="s">
        <v>264</v>
      </c>
      <c r="C838" s="21" t="s">
        <v>279</v>
      </c>
      <c r="D838" s="21" t="s">
        <v>36</v>
      </c>
      <c r="E838" s="22">
        <v>710.59</v>
      </c>
      <c r="F838" s="22">
        <v>684.09993000000009</v>
      </c>
      <c r="G838" s="13">
        <f t="shared" si="15"/>
        <v>96.272102056037951</v>
      </c>
    </row>
    <row r="839" spans="1:7" ht="130.5" customHeight="1" x14ac:dyDescent="0.25">
      <c r="A839" s="18" t="s">
        <v>278</v>
      </c>
      <c r="B839" s="21" t="s">
        <v>264</v>
      </c>
      <c r="C839" s="21" t="s">
        <v>516</v>
      </c>
      <c r="D839" s="21" t="s">
        <v>6</v>
      </c>
      <c r="E839" s="22">
        <v>42.03013</v>
      </c>
      <c r="F839" s="22">
        <v>42.03013</v>
      </c>
      <c r="G839" s="13">
        <f t="shared" si="15"/>
        <v>100</v>
      </c>
    </row>
    <row r="840" spans="1:7" ht="31.5" x14ac:dyDescent="0.25">
      <c r="A840" s="18" t="s">
        <v>545</v>
      </c>
      <c r="B840" s="21" t="s">
        <v>264</v>
      </c>
      <c r="C840" s="21" t="s">
        <v>516</v>
      </c>
      <c r="D840" s="21" t="s">
        <v>31</v>
      </c>
      <c r="E840" s="22">
        <v>42.03013</v>
      </c>
      <c r="F840" s="22">
        <v>42.03013</v>
      </c>
      <c r="G840" s="13">
        <f t="shared" si="15"/>
        <v>100</v>
      </c>
    </row>
    <row r="841" spans="1:7" ht="47.25" x14ac:dyDescent="0.25">
      <c r="A841" s="18" t="s">
        <v>32</v>
      </c>
      <c r="B841" s="21" t="s">
        <v>264</v>
      </c>
      <c r="C841" s="21" t="s">
        <v>516</v>
      </c>
      <c r="D841" s="21" t="s">
        <v>33</v>
      </c>
      <c r="E841" s="22">
        <v>42.03013</v>
      </c>
      <c r="F841" s="22">
        <v>42.03013</v>
      </c>
      <c r="G841" s="13">
        <f t="shared" si="15"/>
        <v>100</v>
      </c>
    </row>
    <row r="842" spans="1:7" x14ac:dyDescent="0.25">
      <c r="A842" s="18" t="s">
        <v>546</v>
      </c>
      <c r="B842" s="21" t="s">
        <v>264</v>
      </c>
      <c r="C842" s="21" t="s">
        <v>516</v>
      </c>
      <c r="D842" s="21" t="s">
        <v>36</v>
      </c>
      <c r="E842" s="22">
        <v>42.03013</v>
      </c>
      <c r="F842" s="22">
        <v>42.03013</v>
      </c>
      <c r="G842" s="13">
        <f t="shared" si="15"/>
        <v>100</v>
      </c>
    </row>
    <row r="843" spans="1:7" ht="111" customHeight="1" x14ac:dyDescent="0.25">
      <c r="A843" s="18" t="s">
        <v>280</v>
      </c>
      <c r="B843" s="21" t="s">
        <v>264</v>
      </c>
      <c r="C843" s="21" t="s">
        <v>281</v>
      </c>
      <c r="D843" s="21" t="s">
        <v>6</v>
      </c>
      <c r="E843" s="22">
        <v>884.298</v>
      </c>
      <c r="F843" s="22">
        <v>884.298</v>
      </c>
      <c r="G843" s="13">
        <f t="shared" si="15"/>
        <v>100</v>
      </c>
    </row>
    <row r="844" spans="1:7" ht="31.5" x14ac:dyDescent="0.25">
      <c r="A844" s="18" t="s">
        <v>545</v>
      </c>
      <c r="B844" s="21" t="s">
        <v>264</v>
      </c>
      <c r="C844" s="21" t="s">
        <v>281</v>
      </c>
      <c r="D844" s="21" t="s">
        <v>31</v>
      </c>
      <c r="E844" s="22">
        <v>884.298</v>
      </c>
      <c r="F844" s="22">
        <v>884.298</v>
      </c>
      <c r="G844" s="13">
        <f t="shared" si="15"/>
        <v>100</v>
      </c>
    </row>
    <row r="845" spans="1:7" ht="47.25" x14ac:dyDescent="0.25">
      <c r="A845" s="18" t="s">
        <v>32</v>
      </c>
      <c r="B845" s="21" t="s">
        <v>264</v>
      </c>
      <c r="C845" s="21" t="s">
        <v>281</v>
      </c>
      <c r="D845" s="21" t="s">
        <v>33</v>
      </c>
      <c r="E845" s="22">
        <v>884.298</v>
      </c>
      <c r="F845" s="22">
        <v>884.298</v>
      </c>
      <c r="G845" s="13">
        <f t="shared" si="15"/>
        <v>100</v>
      </c>
    </row>
    <row r="846" spans="1:7" x14ac:dyDescent="0.25">
      <c r="A846" s="18" t="s">
        <v>546</v>
      </c>
      <c r="B846" s="21" t="s">
        <v>264</v>
      </c>
      <c r="C846" s="21" t="s">
        <v>281</v>
      </c>
      <c r="D846" s="21" t="s">
        <v>36</v>
      </c>
      <c r="E846" s="22">
        <v>884.298</v>
      </c>
      <c r="F846" s="22">
        <v>884.298</v>
      </c>
      <c r="G846" s="13">
        <f t="shared" si="15"/>
        <v>100</v>
      </c>
    </row>
    <row r="847" spans="1:7" ht="110.25" x14ac:dyDescent="0.25">
      <c r="A847" s="18" t="s">
        <v>282</v>
      </c>
      <c r="B847" s="21" t="s">
        <v>264</v>
      </c>
      <c r="C847" s="21" t="s">
        <v>283</v>
      </c>
      <c r="D847" s="21" t="s">
        <v>6</v>
      </c>
      <c r="E847" s="22">
        <v>218465.34784</v>
      </c>
      <c r="F847" s="22">
        <v>217701.11074999999</v>
      </c>
      <c r="G847" s="13">
        <f t="shared" si="15"/>
        <v>99.650179262955831</v>
      </c>
    </row>
    <row r="848" spans="1:7" ht="31.5" x14ac:dyDescent="0.25">
      <c r="A848" s="18" t="s">
        <v>545</v>
      </c>
      <c r="B848" s="21" t="s">
        <v>264</v>
      </c>
      <c r="C848" s="21" t="s">
        <v>283</v>
      </c>
      <c r="D848" s="21" t="s">
        <v>31</v>
      </c>
      <c r="E848" s="22">
        <v>218465.34784</v>
      </c>
      <c r="F848" s="22">
        <v>217701.11074999999</v>
      </c>
      <c r="G848" s="13">
        <f t="shared" si="15"/>
        <v>99.650179262955831</v>
      </c>
    </row>
    <row r="849" spans="1:7" ht="47.25" x14ac:dyDescent="0.25">
      <c r="A849" s="18" t="s">
        <v>32</v>
      </c>
      <c r="B849" s="21" t="s">
        <v>264</v>
      </c>
      <c r="C849" s="21" t="s">
        <v>283</v>
      </c>
      <c r="D849" s="21" t="s">
        <v>33</v>
      </c>
      <c r="E849" s="22">
        <v>218465.34784</v>
      </c>
      <c r="F849" s="22">
        <v>217701.11074999999</v>
      </c>
      <c r="G849" s="13">
        <f t="shared" si="15"/>
        <v>99.650179262955831</v>
      </c>
    </row>
    <row r="850" spans="1:7" x14ac:dyDescent="0.25">
      <c r="A850" s="18" t="s">
        <v>546</v>
      </c>
      <c r="B850" s="21" t="s">
        <v>264</v>
      </c>
      <c r="C850" s="21" t="s">
        <v>283</v>
      </c>
      <c r="D850" s="21" t="s">
        <v>36</v>
      </c>
      <c r="E850" s="22">
        <v>218465.34784</v>
      </c>
      <c r="F850" s="22">
        <v>217701.11074999999</v>
      </c>
      <c r="G850" s="13">
        <f t="shared" si="15"/>
        <v>99.650179262955831</v>
      </c>
    </row>
    <row r="851" spans="1:7" ht="110.25" x14ac:dyDescent="0.25">
      <c r="A851" s="18" t="s">
        <v>282</v>
      </c>
      <c r="B851" s="21" t="s">
        <v>264</v>
      </c>
      <c r="C851" s="21" t="s">
        <v>910</v>
      </c>
      <c r="D851" s="21" t="s">
        <v>6</v>
      </c>
      <c r="E851" s="22">
        <v>9248.5661300000011</v>
      </c>
      <c r="F851" s="22">
        <v>9248.5661300000011</v>
      </c>
      <c r="G851" s="13">
        <f t="shared" si="15"/>
        <v>100</v>
      </c>
    </row>
    <row r="852" spans="1:7" ht="31.5" x14ac:dyDescent="0.25">
      <c r="A852" s="18" t="s">
        <v>545</v>
      </c>
      <c r="B852" s="21" t="s">
        <v>264</v>
      </c>
      <c r="C852" s="21" t="s">
        <v>910</v>
      </c>
      <c r="D852" s="21" t="s">
        <v>31</v>
      </c>
      <c r="E852" s="22">
        <v>9248.5661300000011</v>
      </c>
      <c r="F852" s="22">
        <v>9248.5661300000011</v>
      </c>
      <c r="G852" s="13">
        <f t="shared" si="15"/>
        <v>100</v>
      </c>
    </row>
    <row r="853" spans="1:7" ht="47.25" x14ac:dyDescent="0.25">
      <c r="A853" s="18" t="s">
        <v>32</v>
      </c>
      <c r="B853" s="21" t="s">
        <v>264</v>
      </c>
      <c r="C853" s="21" t="s">
        <v>910</v>
      </c>
      <c r="D853" s="21" t="s">
        <v>33</v>
      </c>
      <c r="E853" s="22">
        <v>9248.5661300000011</v>
      </c>
      <c r="F853" s="22">
        <v>9248.5661300000011</v>
      </c>
      <c r="G853" s="13">
        <f t="shared" si="15"/>
        <v>100</v>
      </c>
    </row>
    <row r="854" spans="1:7" x14ac:dyDescent="0.25">
      <c r="A854" s="18" t="s">
        <v>546</v>
      </c>
      <c r="B854" s="21" t="s">
        <v>264</v>
      </c>
      <c r="C854" s="21" t="s">
        <v>910</v>
      </c>
      <c r="D854" s="21" t="s">
        <v>36</v>
      </c>
      <c r="E854" s="22">
        <v>9248.5661300000011</v>
      </c>
      <c r="F854" s="22">
        <v>9248.5661300000011</v>
      </c>
      <c r="G854" s="13">
        <f t="shared" si="15"/>
        <v>100</v>
      </c>
    </row>
    <row r="855" spans="1:7" ht="131.25" customHeight="1" x14ac:dyDescent="0.25">
      <c r="A855" s="18" t="s">
        <v>911</v>
      </c>
      <c r="B855" s="21" t="s">
        <v>264</v>
      </c>
      <c r="C855" s="21" t="s">
        <v>912</v>
      </c>
      <c r="D855" s="21" t="s">
        <v>6</v>
      </c>
      <c r="E855" s="22">
        <v>8032.9170999999997</v>
      </c>
      <c r="F855" s="22">
        <v>7697.0371299999997</v>
      </c>
      <c r="G855" s="13">
        <f t="shared" si="15"/>
        <v>95.818704888663675</v>
      </c>
    </row>
    <row r="856" spans="1:7" ht="31.5" x14ac:dyDescent="0.25">
      <c r="A856" s="18" t="s">
        <v>545</v>
      </c>
      <c r="B856" s="21" t="s">
        <v>264</v>
      </c>
      <c r="C856" s="21" t="s">
        <v>912</v>
      </c>
      <c r="D856" s="21" t="s">
        <v>31</v>
      </c>
      <c r="E856" s="22">
        <v>8032.9170999999997</v>
      </c>
      <c r="F856" s="22">
        <v>7697.0371299999997</v>
      </c>
      <c r="G856" s="13">
        <f t="shared" si="15"/>
        <v>95.818704888663675</v>
      </c>
    </row>
    <row r="857" spans="1:7" ht="47.25" x14ac:dyDescent="0.25">
      <c r="A857" s="18" t="s">
        <v>32</v>
      </c>
      <c r="B857" s="21" t="s">
        <v>264</v>
      </c>
      <c r="C857" s="21" t="s">
        <v>912</v>
      </c>
      <c r="D857" s="21" t="s">
        <v>33</v>
      </c>
      <c r="E857" s="22">
        <v>8032.9170999999997</v>
      </c>
      <c r="F857" s="22">
        <v>7697.0371299999997</v>
      </c>
      <c r="G857" s="13">
        <f t="shared" si="15"/>
        <v>95.818704888663675</v>
      </c>
    </row>
    <row r="858" spans="1:7" x14ac:dyDescent="0.25">
      <c r="A858" s="18" t="s">
        <v>546</v>
      </c>
      <c r="B858" s="21" t="s">
        <v>264</v>
      </c>
      <c r="C858" s="21" t="s">
        <v>912</v>
      </c>
      <c r="D858" s="21" t="s">
        <v>36</v>
      </c>
      <c r="E858" s="22">
        <v>8032.9170999999997</v>
      </c>
      <c r="F858" s="22">
        <v>7697.0371299999997</v>
      </c>
      <c r="G858" s="13">
        <f t="shared" si="15"/>
        <v>95.818704888663675</v>
      </c>
    </row>
    <row r="859" spans="1:7" ht="112.5" customHeight="1" x14ac:dyDescent="0.25">
      <c r="A859" s="18" t="s">
        <v>284</v>
      </c>
      <c r="B859" s="21" t="s">
        <v>264</v>
      </c>
      <c r="C859" s="21" t="s">
        <v>285</v>
      </c>
      <c r="D859" s="21" t="s">
        <v>6</v>
      </c>
      <c r="E859" s="22">
        <v>18864.680090000002</v>
      </c>
      <c r="F859" s="22">
        <v>17987.686579999998</v>
      </c>
      <c r="G859" s="13">
        <f t="shared" si="15"/>
        <v>95.351135000349728</v>
      </c>
    </row>
    <row r="860" spans="1:7" ht="31.5" x14ac:dyDescent="0.25">
      <c r="A860" s="18" t="s">
        <v>545</v>
      </c>
      <c r="B860" s="21" t="s">
        <v>264</v>
      </c>
      <c r="C860" s="21" t="s">
        <v>285</v>
      </c>
      <c r="D860" s="21" t="s">
        <v>31</v>
      </c>
      <c r="E860" s="22">
        <v>18864.680090000002</v>
      </c>
      <c r="F860" s="22">
        <v>17987.686579999998</v>
      </c>
      <c r="G860" s="13">
        <f t="shared" si="15"/>
        <v>95.351135000349728</v>
      </c>
    </row>
    <row r="861" spans="1:7" ht="47.25" x14ac:dyDescent="0.25">
      <c r="A861" s="18" t="s">
        <v>32</v>
      </c>
      <c r="B861" s="21" t="s">
        <v>264</v>
      </c>
      <c r="C861" s="21" t="s">
        <v>285</v>
      </c>
      <c r="D861" s="21" t="s">
        <v>33</v>
      </c>
      <c r="E861" s="22">
        <v>18864.680090000002</v>
      </c>
      <c r="F861" s="22">
        <v>17987.686579999998</v>
      </c>
      <c r="G861" s="13">
        <f t="shared" si="15"/>
        <v>95.351135000349728</v>
      </c>
    </row>
    <row r="862" spans="1:7" x14ac:dyDescent="0.25">
      <c r="A862" s="18" t="s">
        <v>546</v>
      </c>
      <c r="B862" s="21" t="s">
        <v>264</v>
      </c>
      <c r="C862" s="21" t="s">
        <v>285</v>
      </c>
      <c r="D862" s="21" t="s">
        <v>36</v>
      </c>
      <c r="E862" s="22">
        <v>18864.680090000002</v>
      </c>
      <c r="F862" s="22">
        <v>17987.686579999998</v>
      </c>
      <c r="G862" s="13">
        <f t="shared" si="15"/>
        <v>95.351135000349728</v>
      </c>
    </row>
    <row r="863" spans="1:7" ht="115.5" customHeight="1" x14ac:dyDescent="0.25">
      <c r="A863" s="18" t="s">
        <v>284</v>
      </c>
      <c r="B863" s="21" t="s">
        <v>264</v>
      </c>
      <c r="C863" s="21" t="s">
        <v>913</v>
      </c>
      <c r="D863" s="21" t="s">
        <v>6</v>
      </c>
      <c r="E863" s="22">
        <v>262.41063000000003</v>
      </c>
      <c r="F863" s="22">
        <v>262.41063000000003</v>
      </c>
      <c r="G863" s="13">
        <f t="shared" si="15"/>
        <v>100</v>
      </c>
    </row>
    <row r="864" spans="1:7" ht="31.5" x14ac:dyDescent="0.25">
      <c r="A864" s="18" t="s">
        <v>545</v>
      </c>
      <c r="B864" s="21" t="s">
        <v>264</v>
      </c>
      <c r="C864" s="21" t="s">
        <v>913</v>
      </c>
      <c r="D864" s="21" t="s">
        <v>31</v>
      </c>
      <c r="E864" s="22">
        <v>262.41063000000003</v>
      </c>
      <c r="F864" s="22">
        <v>262.41063000000003</v>
      </c>
      <c r="G864" s="13">
        <f t="shared" si="15"/>
        <v>100</v>
      </c>
    </row>
    <row r="865" spans="1:7" ht="47.25" x14ac:dyDescent="0.25">
      <c r="A865" s="18" t="s">
        <v>32</v>
      </c>
      <c r="B865" s="21" t="s">
        <v>264</v>
      </c>
      <c r="C865" s="21" t="s">
        <v>913</v>
      </c>
      <c r="D865" s="21" t="s">
        <v>33</v>
      </c>
      <c r="E865" s="22">
        <v>262.41063000000003</v>
      </c>
      <c r="F865" s="22">
        <v>262.41063000000003</v>
      </c>
      <c r="G865" s="13">
        <f t="shared" si="15"/>
        <v>100</v>
      </c>
    </row>
    <row r="866" spans="1:7" x14ac:dyDescent="0.25">
      <c r="A866" s="18" t="s">
        <v>546</v>
      </c>
      <c r="B866" s="21" t="s">
        <v>264</v>
      </c>
      <c r="C866" s="21" t="s">
        <v>913</v>
      </c>
      <c r="D866" s="21" t="s">
        <v>36</v>
      </c>
      <c r="E866" s="22">
        <v>262.41063000000003</v>
      </c>
      <c r="F866" s="22">
        <v>262.41063000000003</v>
      </c>
      <c r="G866" s="13">
        <f t="shared" si="15"/>
        <v>100</v>
      </c>
    </row>
    <row r="867" spans="1:7" ht="128.25" customHeight="1" x14ac:dyDescent="0.25">
      <c r="A867" s="18" t="s">
        <v>433</v>
      </c>
      <c r="B867" s="21" t="s">
        <v>264</v>
      </c>
      <c r="C867" s="21" t="s">
        <v>286</v>
      </c>
      <c r="D867" s="21" t="s">
        <v>6</v>
      </c>
      <c r="E867" s="22">
        <v>872.53056000000004</v>
      </c>
      <c r="F867" s="22">
        <v>769.88245999999992</v>
      </c>
      <c r="G867" s="13">
        <f t="shared" si="15"/>
        <v>88.235586842941046</v>
      </c>
    </row>
    <row r="868" spans="1:7" ht="31.5" x14ac:dyDescent="0.25">
      <c r="A868" s="18" t="s">
        <v>545</v>
      </c>
      <c r="B868" s="21" t="s">
        <v>264</v>
      </c>
      <c r="C868" s="21" t="s">
        <v>286</v>
      </c>
      <c r="D868" s="21" t="s">
        <v>31</v>
      </c>
      <c r="E868" s="22">
        <v>872.53056000000004</v>
      </c>
      <c r="F868" s="22">
        <v>769.88245999999992</v>
      </c>
      <c r="G868" s="13">
        <f t="shared" si="15"/>
        <v>88.235586842941046</v>
      </c>
    </row>
    <row r="869" spans="1:7" ht="47.25" x14ac:dyDescent="0.25">
      <c r="A869" s="18" t="s">
        <v>32</v>
      </c>
      <c r="B869" s="21" t="s">
        <v>264</v>
      </c>
      <c r="C869" s="21" t="s">
        <v>286</v>
      </c>
      <c r="D869" s="21" t="s">
        <v>33</v>
      </c>
      <c r="E869" s="22">
        <v>872.53056000000004</v>
      </c>
      <c r="F869" s="22">
        <v>769.88245999999992</v>
      </c>
      <c r="G869" s="13">
        <f t="shared" si="15"/>
        <v>88.235586842941046</v>
      </c>
    </row>
    <row r="870" spans="1:7" x14ac:dyDescent="0.25">
      <c r="A870" s="18" t="s">
        <v>546</v>
      </c>
      <c r="B870" s="21" t="s">
        <v>264</v>
      </c>
      <c r="C870" s="21" t="s">
        <v>286</v>
      </c>
      <c r="D870" s="21" t="s">
        <v>36</v>
      </c>
      <c r="E870" s="22">
        <v>872.53056000000004</v>
      </c>
      <c r="F870" s="22">
        <v>769.88245999999992</v>
      </c>
      <c r="G870" s="13">
        <f t="shared" si="15"/>
        <v>88.235586842941046</v>
      </c>
    </row>
    <row r="871" spans="1:7" ht="130.5" customHeight="1" x14ac:dyDescent="0.25">
      <c r="A871" s="18" t="s">
        <v>433</v>
      </c>
      <c r="B871" s="21" t="s">
        <v>264</v>
      </c>
      <c r="C871" s="21" t="s">
        <v>914</v>
      </c>
      <c r="D871" s="21" t="s">
        <v>6</v>
      </c>
      <c r="E871" s="22">
        <v>180.45868999999999</v>
      </c>
      <c r="F871" s="22">
        <v>180.45868999999999</v>
      </c>
      <c r="G871" s="13">
        <f t="shared" si="15"/>
        <v>100</v>
      </c>
    </row>
    <row r="872" spans="1:7" ht="31.5" x14ac:dyDescent="0.25">
      <c r="A872" s="18" t="s">
        <v>545</v>
      </c>
      <c r="B872" s="21" t="s">
        <v>264</v>
      </c>
      <c r="C872" s="21" t="s">
        <v>914</v>
      </c>
      <c r="D872" s="21" t="s">
        <v>31</v>
      </c>
      <c r="E872" s="22">
        <v>180.45868999999999</v>
      </c>
      <c r="F872" s="22">
        <v>180.45868999999999</v>
      </c>
      <c r="G872" s="13">
        <f t="shared" si="15"/>
        <v>100</v>
      </c>
    </row>
    <row r="873" spans="1:7" ht="47.25" x14ac:dyDescent="0.25">
      <c r="A873" s="18" t="s">
        <v>32</v>
      </c>
      <c r="B873" s="21" t="s">
        <v>264</v>
      </c>
      <c r="C873" s="21" t="s">
        <v>914</v>
      </c>
      <c r="D873" s="21" t="s">
        <v>33</v>
      </c>
      <c r="E873" s="22">
        <v>180.45868999999999</v>
      </c>
      <c r="F873" s="22">
        <v>180.45868999999999</v>
      </c>
      <c r="G873" s="13">
        <f t="shared" si="15"/>
        <v>100</v>
      </c>
    </row>
    <row r="874" spans="1:7" x14ac:dyDescent="0.25">
      <c r="A874" s="18" t="s">
        <v>546</v>
      </c>
      <c r="B874" s="21" t="s">
        <v>264</v>
      </c>
      <c r="C874" s="21" t="s">
        <v>914</v>
      </c>
      <c r="D874" s="21" t="s">
        <v>36</v>
      </c>
      <c r="E874" s="22">
        <v>180.45868999999999</v>
      </c>
      <c r="F874" s="22">
        <v>180.45868999999999</v>
      </c>
      <c r="G874" s="13">
        <f t="shared" si="15"/>
        <v>100</v>
      </c>
    </row>
    <row r="875" spans="1:7" ht="126.75" customHeight="1" x14ac:dyDescent="0.25">
      <c r="A875" s="18" t="s">
        <v>663</v>
      </c>
      <c r="B875" s="21" t="s">
        <v>264</v>
      </c>
      <c r="C875" s="21" t="s">
        <v>454</v>
      </c>
      <c r="D875" s="21" t="s">
        <v>6</v>
      </c>
      <c r="E875" s="22">
        <v>962.16761999999994</v>
      </c>
      <c r="F875" s="22">
        <v>962.16761999999994</v>
      </c>
      <c r="G875" s="13">
        <f t="shared" si="15"/>
        <v>100</v>
      </c>
    </row>
    <row r="876" spans="1:7" ht="31.5" x14ac:dyDescent="0.25">
      <c r="A876" s="18" t="s">
        <v>545</v>
      </c>
      <c r="B876" s="21" t="s">
        <v>264</v>
      </c>
      <c r="C876" s="21" t="s">
        <v>454</v>
      </c>
      <c r="D876" s="21" t="s">
        <v>31</v>
      </c>
      <c r="E876" s="22">
        <v>962.16761999999994</v>
      </c>
      <c r="F876" s="22">
        <v>962.16761999999994</v>
      </c>
      <c r="G876" s="13">
        <f t="shared" si="15"/>
        <v>100</v>
      </c>
    </row>
    <row r="877" spans="1:7" ht="47.25" x14ac:dyDescent="0.25">
      <c r="A877" s="18" t="s">
        <v>32</v>
      </c>
      <c r="B877" s="21" t="s">
        <v>264</v>
      </c>
      <c r="C877" s="21" t="s">
        <v>454</v>
      </c>
      <c r="D877" s="21" t="s">
        <v>33</v>
      </c>
      <c r="E877" s="22">
        <v>962.16761999999994</v>
      </c>
      <c r="F877" s="22">
        <v>962.16761999999994</v>
      </c>
      <c r="G877" s="13">
        <f t="shared" si="15"/>
        <v>100</v>
      </c>
    </row>
    <row r="878" spans="1:7" x14ac:dyDescent="0.25">
      <c r="A878" s="18" t="s">
        <v>546</v>
      </c>
      <c r="B878" s="21" t="s">
        <v>264</v>
      </c>
      <c r="C878" s="21" t="s">
        <v>454</v>
      </c>
      <c r="D878" s="21" t="s">
        <v>36</v>
      </c>
      <c r="E878" s="22">
        <v>962.16761999999994</v>
      </c>
      <c r="F878" s="22">
        <v>962.16761999999994</v>
      </c>
      <c r="G878" s="13">
        <f t="shared" si="15"/>
        <v>100</v>
      </c>
    </row>
    <row r="879" spans="1:7" ht="63" x14ac:dyDescent="0.25">
      <c r="A879" s="18" t="s">
        <v>664</v>
      </c>
      <c r="B879" s="21" t="s">
        <v>264</v>
      </c>
      <c r="C879" s="21" t="s">
        <v>287</v>
      </c>
      <c r="D879" s="21" t="s">
        <v>6</v>
      </c>
      <c r="E879" s="22">
        <v>480165.21743000002</v>
      </c>
      <c r="F879" s="22">
        <v>25816.013629999998</v>
      </c>
      <c r="G879" s="13">
        <f t="shared" si="15"/>
        <v>5.3764855705658299</v>
      </c>
    </row>
    <row r="880" spans="1:7" ht="110.25" x14ac:dyDescent="0.25">
      <c r="A880" s="18" t="s">
        <v>665</v>
      </c>
      <c r="B880" s="21" t="s">
        <v>264</v>
      </c>
      <c r="C880" s="21" t="s">
        <v>288</v>
      </c>
      <c r="D880" s="21" t="s">
        <v>6</v>
      </c>
      <c r="E880" s="22">
        <v>3069.18424</v>
      </c>
      <c r="F880" s="22">
        <v>2624.8318799999997</v>
      </c>
      <c r="G880" s="13">
        <f t="shared" si="15"/>
        <v>85.522134702477146</v>
      </c>
    </row>
    <row r="881" spans="1:7" ht="173.25" x14ac:dyDescent="0.25">
      <c r="A881" s="18" t="s">
        <v>915</v>
      </c>
      <c r="B881" s="21" t="s">
        <v>264</v>
      </c>
      <c r="C881" s="21" t="s">
        <v>289</v>
      </c>
      <c r="D881" s="21" t="s">
        <v>6</v>
      </c>
      <c r="E881" s="22">
        <v>2969.5610899999997</v>
      </c>
      <c r="F881" s="22">
        <v>2525.2087299999998</v>
      </c>
      <c r="G881" s="13">
        <f t="shared" si="15"/>
        <v>85.036429743898623</v>
      </c>
    </row>
    <row r="882" spans="1:7" ht="31.5" x14ac:dyDescent="0.25">
      <c r="A882" s="18" t="s">
        <v>545</v>
      </c>
      <c r="B882" s="21" t="s">
        <v>264</v>
      </c>
      <c r="C882" s="21" t="s">
        <v>289</v>
      </c>
      <c r="D882" s="21" t="s">
        <v>31</v>
      </c>
      <c r="E882" s="22">
        <v>2969.5610899999997</v>
      </c>
      <c r="F882" s="22">
        <v>2525.2087299999998</v>
      </c>
      <c r="G882" s="13">
        <f t="shared" si="15"/>
        <v>85.036429743898623</v>
      </c>
    </row>
    <row r="883" spans="1:7" ht="47.25" x14ac:dyDescent="0.25">
      <c r="A883" s="18" t="s">
        <v>32</v>
      </c>
      <c r="B883" s="21" t="s">
        <v>264</v>
      </c>
      <c r="C883" s="21" t="s">
        <v>289</v>
      </c>
      <c r="D883" s="21" t="s">
        <v>33</v>
      </c>
      <c r="E883" s="22">
        <v>2969.5610899999997</v>
      </c>
      <c r="F883" s="22">
        <v>2525.2087299999998</v>
      </c>
      <c r="G883" s="13">
        <f t="shared" si="15"/>
        <v>85.036429743898623</v>
      </c>
    </row>
    <row r="884" spans="1:7" x14ac:dyDescent="0.25">
      <c r="A884" s="18" t="s">
        <v>546</v>
      </c>
      <c r="B884" s="21" t="s">
        <v>264</v>
      </c>
      <c r="C884" s="21" t="s">
        <v>289</v>
      </c>
      <c r="D884" s="21" t="s">
        <v>36</v>
      </c>
      <c r="E884" s="22">
        <v>2969.5610899999997</v>
      </c>
      <c r="F884" s="22">
        <v>2525.2087299999998</v>
      </c>
      <c r="G884" s="13">
        <f t="shared" si="15"/>
        <v>85.036429743898623</v>
      </c>
    </row>
    <row r="885" spans="1:7" ht="173.25" x14ac:dyDescent="0.25">
      <c r="A885" s="18" t="s">
        <v>915</v>
      </c>
      <c r="B885" s="21" t="s">
        <v>264</v>
      </c>
      <c r="C885" s="21" t="s">
        <v>916</v>
      </c>
      <c r="D885" s="21" t="s">
        <v>6</v>
      </c>
      <c r="E885" s="22">
        <v>99.623149999999995</v>
      </c>
      <c r="F885" s="22">
        <v>99.623149999999995</v>
      </c>
      <c r="G885" s="13">
        <f t="shared" si="15"/>
        <v>100</v>
      </c>
    </row>
    <row r="886" spans="1:7" ht="31.5" x14ac:dyDescent="0.25">
      <c r="A886" s="18" t="s">
        <v>545</v>
      </c>
      <c r="B886" s="21" t="s">
        <v>264</v>
      </c>
      <c r="C886" s="21" t="s">
        <v>916</v>
      </c>
      <c r="D886" s="21" t="s">
        <v>31</v>
      </c>
      <c r="E886" s="22">
        <v>99.623149999999995</v>
      </c>
      <c r="F886" s="22">
        <v>99.623149999999995</v>
      </c>
      <c r="G886" s="13">
        <f t="shared" si="15"/>
        <v>100</v>
      </c>
    </row>
    <row r="887" spans="1:7" ht="47.25" x14ac:dyDescent="0.25">
      <c r="A887" s="18" t="s">
        <v>32</v>
      </c>
      <c r="B887" s="21" t="s">
        <v>264</v>
      </c>
      <c r="C887" s="21" t="s">
        <v>916</v>
      </c>
      <c r="D887" s="21" t="s">
        <v>33</v>
      </c>
      <c r="E887" s="22">
        <v>99.623149999999995</v>
      </c>
      <c r="F887" s="22">
        <v>99.623149999999995</v>
      </c>
      <c r="G887" s="13">
        <f t="shared" si="15"/>
        <v>100</v>
      </c>
    </row>
    <row r="888" spans="1:7" x14ac:dyDescent="0.25">
      <c r="A888" s="18" t="s">
        <v>546</v>
      </c>
      <c r="B888" s="21" t="s">
        <v>264</v>
      </c>
      <c r="C888" s="21" t="s">
        <v>916</v>
      </c>
      <c r="D888" s="21" t="s">
        <v>36</v>
      </c>
      <c r="E888" s="22">
        <v>99.623149999999995</v>
      </c>
      <c r="F888" s="22">
        <v>99.623149999999995</v>
      </c>
      <c r="G888" s="13">
        <f t="shared" si="15"/>
        <v>100</v>
      </c>
    </row>
    <row r="889" spans="1:7" ht="96" customHeight="1" x14ac:dyDescent="0.25">
      <c r="A889" s="18" t="s">
        <v>666</v>
      </c>
      <c r="B889" s="21" t="s">
        <v>264</v>
      </c>
      <c r="C889" s="21" t="s">
        <v>290</v>
      </c>
      <c r="D889" s="21" t="s">
        <v>6</v>
      </c>
      <c r="E889" s="22">
        <v>3472.1743500000002</v>
      </c>
      <c r="F889" s="22">
        <v>3472.1743500000002</v>
      </c>
      <c r="G889" s="13">
        <f t="shared" si="15"/>
        <v>100</v>
      </c>
    </row>
    <row r="890" spans="1:7" ht="112.5" customHeight="1" x14ac:dyDescent="0.25">
      <c r="A890" s="18" t="s">
        <v>917</v>
      </c>
      <c r="B890" s="21" t="s">
        <v>264</v>
      </c>
      <c r="C890" s="21" t="s">
        <v>291</v>
      </c>
      <c r="D890" s="21" t="s">
        <v>6</v>
      </c>
      <c r="E890" s="22">
        <v>3472.1743500000002</v>
      </c>
      <c r="F890" s="22">
        <v>3472.1743500000002</v>
      </c>
      <c r="G890" s="13">
        <f t="shared" si="15"/>
        <v>100</v>
      </c>
    </row>
    <row r="891" spans="1:7" ht="31.5" x14ac:dyDescent="0.25">
      <c r="A891" s="18" t="s">
        <v>545</v>
      </c>
      <c r="B891" s="21" t="s">
        <v>264</v>
      </c>
      <c r="C891" s="21" t="s">
        <v>291</v>
      </c>
      <c r="D891" s="21" t="s">
        <v>31</v>
      </c>
      <c r="E891" s="22">
        <v>3472.1743500000002</v>
      </c>
      <c r="F891" s="22">
        <v>3472.1743500000002</v>
      </c>
      <c r="G891" s="13">
        <f t="shared" si="15"/>
        <v>100</v>
      </c>
    </row>
    <row r="892" spans="1:7" ht="47.25" x14ac:dyDescent="0.25">
      <c r="A892" s="18" t="s">
        <v>32</v>
      </c>
      <c r="B892" s="21" t="s">
        <v>264</v>
      </c>
      <c r="C892" s="21" t="s">
        <v>291</v>
      </c>
      <c r="D892" s="21" t="s">
        <v>33</v>
      </c>
      <c r="E892" s="22">
        <v>3472.1743500000002</v>
      </c>
      <c r="F892" s="22">
        <v>3472.1743500000002</v>
      </c>
      <c r="G892" s="13">
        <f t="shared" ref="G892:G930" si="16">F892/E892*100</f>
        <v>100</v>
      </c>
    </row>
    <row r="893" spans="1:7" ht="47.25" x14ac:dyDescent="0.25">
      <c r="A893" s="18" t="s">
        <v>181</v>
      </c>
      <c r="B893" s="21" t="s">
        <v>264</v>
      </c>
      <c r="C893" s="21" t="s">
        <v>291</v>
      </c>
      <c r="D893" s="21" t="s">
        <v>182</v>
      </c>
      <c r="E893" s="22">
        <v>3179.7743500000001</v>
      </c>
      <c r="F893" s="22">
        <v>3179.7743500000001</v>
      </c>
      <c r="G893" s="13">
        <f t="shared" si="16"/>
        <v>100</v>
      </c>
    </row>
    <row r="894" spans="1:7" x14ac:dyDescent="0.25">
      <c r="A894" s="18" t="s">
        <v>546</v>
      </c>
      <c r="B894" s="21" t="s">
        <v>264</v>
      </c>
      <c r="C894" s="21" t="s">
        <v>291</v>
      </c>
      <c r="D894" s="21" t="s">
        <v>36</v>
      </c>
      <c r="E894" s="22">
        <v>292.39999999999998</v>
      </c>
      <c r="F894" s="22">
        <v>292.39999999999998</v>
      </c>
      <c r="G894" s="13">
        <f t="shared" si="16"/>
        <v>100</v>
      </c>
    </row>
    <row r="895" spans="1:7" ht="78.75" x14ac:dyDescent="0.25">
      <c r="A895" s="18" t="s">
        <v>667</v>
      </c>
      <c r="B895" s="21" t="s">
        <v>264</v>
      </c>
      <c r="C895" s="21" t="s">
        <v>668</v>
      </c>
      <c r="D895" s="21" t="s">
        <v>6</v>
      </c>
      <c r="E895" s="22">
        <v>19719.007440000001</v>
      </c>
      <c r="F895" s="22">
        <v>19719.007399999999</v>
      </c>
      <c r="G895" s="13">
        <f t="shared" si="16"/>
        <v>99.999999797150025</v>
      </c>
    </row>
    <row r="896" spans="1:7" ht="94.5" x14ac:dyDescent="0.25">
      <c r="A896" s="18" t="s">
        <v>669</v>
      </c>
      <c r="B896" s="21" t="s">
        <v>264</v>
      </c>
      <c r="C896" s="21" t="s">
        <v>670</v>
      </c>
      <c r="D896" s="21" t="s">
        <v>6</v>
      </c>
      <c r="E896" s="22">
        <v>19719.007440000001</v>
      </c>
      <c r="F896" s="22">
        <v>19719.007399999999</v>
      </c>
      <c r="G896" s="13">
        <f t="shared" si="16"/>
        <v>99.999999797150025</v>
      </c>
    </row>
    <row r="897" spans="1:7" ht="31.5" x14ac:dyDescent="0.25">
      <c r="A897" s="18" t="s">
        <v>545</v>
      </c>
      <c r="B897" s="21" t="s">
        <v>264</v>
      </c>
      <c r="C897" s="21" t="s">
        <v>670</v>
      </c>
      <c r="D897" s="21" t="s">
        <v>31</v>
      </c>
      <c r="E897" s="22">
        <v>19719.007440000001</v>
      </c>
      <c r="F897" s="22">
        <v>19719.007399999999</v>
      </c>
      <c r="G897" s="13">
        <f t="shared" si="16"/>
        <v>99.999999797150025</v>
      </c>
    </row>
    <row r="898" spans="1:7" ht="47.25" x14ac:dyDescent="0.25">
      <c r="A898" s="18" t="s">
        <v>32</v>
      </c>
      <c r="B898" s="21" t="s">
        <v>264</v>
      </c>
      <c r="C898" s="21" t="s">
        <v>670</v>
      </c>
      <c r="D898" s="21" t="s">
        <v>33</v>
      </c>
      <c r="E898" s="22">
        <v>19719.007440000001</v>
      </c>
      <c r="F898" s="22">
        <v>19719.007399999999</v>
      </c>
      <c r="G898" s="13">
        <f t="shared" si="16"/>
        <v>99.999999797150025</v>
      </c>
    </row>
    <row r="899" spans="1:7" x14ac:dyDescent="0.25">
      <c r="A899" s="18" t="s">
        <v>546</v>
      </c>
      <c r="B899" s="21" t="s">
        <v>264</v>
      </c>
      <c r="C899" s="21" t="s">
        <v>670</v>
      </c>
      <c r="D899" s="21" t="s">
        <v>36</v>
      </c>
      <c r="E899" s="22">
        <v>19719.007440000001</v>
      </c>
      <c r="F899" s="22">
        <v>19719.007399999999</v>
      </c>
      <c r="G899" s="13">
        <f t="shared" si="16"/>
        <v>99.999999797150025</v>
      </c>
    </row>
    <row r="900" spans="1:7" ht="177" customHeight="1" x14ac:dyDescent="0.25">
      <c r="A900" s="18" t="s">
        <v>918</v>
      </c>
      <c r="B900" s="21" t="s">
        <v>264</v>
      </c>
      <c r="C900" s="21" t="s">
        <v>919</v>
      </c>
      <c r="D900" s="21" t="s">
        <v>6</v>
      </c>
      <c r="E900" s="22">
        <v>453451.4</v>
      </c>
      <c r="F900" s="22">
        <v>0</v>
      </c>
      <c r="G900" s="13">
        <f t="shared" si="16"/>
        <v>0</v>
      </c>
    </row>
    <row r="901" spans="1:7" ht="31.5" x14ac:dyDescent="0.25">
      <c r="A901" s="18" t="s">
        <v>545</v>
      </c>
      <c r="B901" s="21" t="s">
        <v>264</v>
      </c>
      <c r="C901" s="21" t="s">
        <v>919</v>
      </c>
      <c r="D901" s="21" t="s">
        <v>31</v>
      </c>
      <c r="E901" s="22">
        <v>453451.4</v>
      </c>
      <c r="F901" s="22">
        <v>0</v>
      </c>
      <c r="G901" s="13">
        <f t="shared" si="16"/>
        <v>0</v>
      </c>
    </row>
    <row r="902" spans="1:7" ht="47.25" x14ac:dyDescent="0.25">
      <c r="A902" s="18" t="s">
        <v>32</v>
      </c>
      <c r="B902" s="21" t="s">
        <v>264</v>
      </c>
      <c r="C902" s="21" t="s">
        <v>919</v>
      </c>
      <c r="D902" s="21" t="s">
        <v>33</v>
      </c>
      <c r="E902" s="22">
        <v>453451.4</v>
      </c>
      <c r="F902" s="22">
        <v>0</v>
      </c>
      <c r="G902" s="13">
        <f t="shared" si="16"/>
        <v>0</v>
      </c>
    </row>
    <row r="903" spans="1:7" x14ac:dyDescent="0.25">
      <c r="A903" s="18" t="s">
        <v>546</v>
      </c>
      <c r="B903" s="21" t="s">
        <v>264</v>
      </c>
      <c r="C903" s="21" t="s">
        <v>919</v>
      </c>
      <c r="D903" s="21" t="s">
        <v>36</v>
      </c>
      <c r="E903" s="22">
        <v>453451.4</v>
      </c>
      <c r="F903" s="22">
        <v>0</v>
      </c>
      <c r="G903" s="13">
        <f t="shared" si="16"/>
        <v>0</v>
      </c>
    </row>
    <row r="904" spans="1:7" ht="162.75" customHeight="1" x14ac:dyDescent="0.25">
      <c r="A904" s="18" t="s">
        <v>920</v>
      </c>
      <c r="B904" s="21" t="s">
        <v>264</v>
      </c>
      <c r="C904" s="21" t="s">
        <v>921</v>
      </c>
      <c r="D904" s="21" t="s">
        <v>6</v>
      </c>
      <c r="E904" s="22">
        <v>453.45140000000004</v>
      </c>
      <c r="F904" s="22">
        <v>0</v>
      </c>
      <c r="G904" s="13">
        <f t="shared" si="16"/>
        <v>0</v>
      </c>
    </row>
    <row r="905" spans="1:7" ht="31.5" x14ac:dyDescent="0.25">
      <c r="A905" s="18" t="s">
        <v>545</v>
      </c>
      <c r="B905" s="21" t="s">
        <v>264</v>
      </c>
      <c r="C905" s="21" t="s">
        <v>921</v>
      </c>
      <c r="D905" s="21" t="s">
        <v>31</v>
      </c>
      <c r="E905" s="22">
        <v>453.45140000000004</v>
      </c>
      <c r="F905" s="22">
        <v>0</v>
      </c>
      <c r="G905" s="13">
        <f t="shared" si="16"/>
        <v>0</v>
      </c>
    </row>
    <row r="906" spans="1:7" ht="47.25" x14ac:dyDescent="0.25">
      <c r="A906" s="18" t="s">
        <v>32</v>
      </c>
      <c r="B906" s="21" t="s">
        <v>264</v>
      </c>
      <c r="C906" s="21" t="s">
        <v>921</v>
      </c>
      <c r="D906" s="21" t="s">
        <v>33</v>
      </c>
      <c r="E906" s="22">
        <v>453.45140000000004</v>
      </c>
      <c r="F906" s="22">
        <v>0</v>
      </c>
      <c r="G906" s="13">
        <f t="shared" si="16"/>
        <v>0</v>
      </c>
    </row>
    <row r="907" spans="1:7" x14ac:dyDescent="0.25">
      <c r="A907" s="18" t="s">
        <v>546</v>
      </c>
      <c r="B907" s="21" t="s">
        <v>264</v>
      </c>
      <c r="C907" s="21" t="s">
        <v>921</v>
      </c>
      <c r="D907" s="21" t="s">
        <v>36</v>
      </c>
      <c r="E907" s="22">
        <v>453.45140000000004</v>
      </c>
      <c r="F907" s="22">
        <v>0</v>
      </c>
      <c r="G907" s="13">
        <f t="shared" si="16"/>
        <v>0</v>
      </c>
    </row>
    <row r="908" spans="1:7" ht="63" x14ac:dyDescent="0.25">
      <c r="A908" s="18" t="s">
        <v>922</v>
      </c>
      <c r="B908" s="21" t="s">
        <v>264</v>
      </c>
      <c r="C908" s="21" t="s">
        <v>923</v>
      </c>
      <c r="D908" s="21" t="s">
        <v>6</v>
      </c>
      <c r="E908" s="22">
        <v>420508.79550999997</v>
      </c>
      <c r="F908" s="22">
        <v>340503.28931999998</v>
      </c>
      <c r="G908" s="13">
        <f t="shared" si="16"/>
        <v>80.974118248117023</v>
      </c>
    </row>
    <row r="909" spans="1:7" ht="160.5" customHeight="1" x14ac:dyDescent="0.25">
      <c r="A909" s="18" t="s">
        <v>924</v>
      </c>
      <c r="B909" s="21" t="s">
        <v>264</v>
      </c>
      <c r="C909" s="21" t="s">
        <v>925</v>
      </c>
      <c r="D909" s="21" t="s">
        <v>6</v>
      </c>
      <c r="E909" s="22">
        <v>242567.87830000001</v>
      </c>
      <c r="F909" s="22">
        <v>202853.18155000001</v>
      </c>
      <c r="G909" s="13">
        <f t="shared" si="16"/>
        <v>83.627388330089531</v>
      </c>
    </row>
    <row r="910" spans="1:7" ht="317.25" customHeight="1" x14ac:dyDescent="0.25">
      <c r="A910" s="18" t="s">
        <v>926</v>
      </c>
      <c r="B910" s="21" t="s">
        <v>264</v>
      </c>
      <c r="C910" s="21" t="s">
        <v>927</v>
      </c>
      <c r="D910" s="21" t="s">
        <v>6</v>
      </c>
      <c r="E910" s="22">
        <v>202507.87830000001</v>
      </c>
      <c r="F910" s="22">
        <v>170371.4583</v>
      </c>
      <c r="G910" s="13">
        <f t="shared" si="16"/>
        <v>84.130780357891879</v>
      </c>
    </row>
    <row r="911" spans="1:7" ht="31.5" x14ac:dyDescent="0.25">
      <c r="A911" s="18" t="s">
        <v>545</v>
      </c>
      <c r="B911" s="21" t="s">
        <v>264</v>
      </c>
      <c r="C911" s="21" t="s">
        <v>927</v>
      </c>
      <c r="D911" s="21" t="s">
        <v>31</v>
      </c>
      <c r="E911" s="22">
        <v>202507.87830000001</v>
      </c>
      <c r="F911" s="22">
        <v>170371.4583</v>
      </c>
      <c r="G911" s="13">
        <f t="shared" si="16"/>
        <v>84.130780357891879</v>
      </c>
    </row>
    <row r="912" spans="1:7" ht="47.25" x14ac:dyDescent="0.25">
      <c r="A912" s="18" t="s">
        <v>32</v>
      </c>
      <c r="B912" s="21" t="s">
        <v>264</v>
      </c>
      <c r="C912" s="21" t="s">
        <v>927</v>
      </c>
      <c r="D912" s="21" t="s">
        <v>33</v>
      </c>
      <c r="E912" s="22">
        <v>202507.87830000001</v>
      </c>
      <c r="F912" s="22">
        <v>170371.4583</v>
      </c>
      <c r="G912" s="13">
        <f t="shared" si="16"/>
        <v>84.130780357891879</v>
      </c>
    </row>
    <row r="913" spans="1:7" x14ac:dyDescent="0.25">
      <c r="A913" s="18" t="s">
        <v>546</v>
      </c>
      <c r="B913" s="21" t="s">
        <v>264</v>
      </c>
      <c r="C913" s="21" t="s">
        <v>927</v>
      </c>
      <c r="D913" s="21" t="s">
        <v>36</v>
      </c>
      <c r="E913" s="22">
        <v>202507.87830000001</v>
      </c>
      <c r="F913" s="22">
        <v>170371.4583</v>
      </c>
      <c r="G913" s="13">
        <f t="shared" si="16"/>
        <v>84.130780357891879</v>
      </c>
    </row>
    <row r="914" spans="1:7" ht="237.75" customHeight="1" x14ac:dyDescent="0.25">
      <c r="A914" s="18" t="s">
        <v>928</v>
      </c>
      <c r="B914" s="21" t="s">
        <v>264</v>
      </c>
      <c r="C914" s="21" t="s">
        <v>929</v>
      </c>
      <c r="D914" s="21" t="s">
        <v>6</v>
      </c>
      <c r="E914" s="22">
        <v>14127.129269999999</v>
      </c>
      <c r="F914" s="22">
        <v>11402.916580000001</v>
      </c>
      <c r="G914" s="13">
        <f t="shared" si="16"/>
        <v>80.716445373052082</v>
      </c>
    </row>
    <row r="915" spans="1:7" ht="31.5" x14ac:dyDescent="0.25">
      <c r="A915" s="18" t="s">
        <v>545</v>
      </c>
      <c r="B915" s="21" t="s">
        <v>264</v>
      </c>
      <c r="C915" s="21" t="s">
        <v>929</v>
      </c>
      <c r="D915" s="21" t="s">
        <v>31</v>
      </c>
      <c r="E915" s="22">
        <v>14127.129269999999</v>
      </c>
      <c r="F915" s="22">
        <v>11402.916580000001</v>
      </c>
      <c r="G915" s="13">
        <f t="shared" si="16"/>
        <v>80.716445373052082</v>
      </c>
    </row>
    <row r="916" spans="1:7" ht="47.25" x14ac:dyDescent="0.25">
      <c r="A916" s="18" t="s">
        <v>32</v>
      </c>
      <c r="B916" s="21" t="s">
        <v>264</v>
      </c>
      <c r="C916" s="21" t="s">
        <v>929</v>
      </c>
      <c r="D916" s="21" t="s">
        <v>33</v>
      </c>
      <c r="E916" s="22">
        <v>14127.129269999999</v>
      </c>
      <c r="F916" s="22">
        <v>11402.916580000001</v>
      </c>
      <c r="G916" s="13">
        <f t="shared" si="16"/>
        <v>80.716445373052082</v>
      </c>
    </row>
    <row r="917" spans="1:7" x14ac:dyDescent="0.25">
      <c r="A917" s="18" t="s">
        <v>546</v>
      </c>
      <c r="B917" s="21" t="s">
        <v>264</v>
      </c>
      <c r="C917" s="21" t="s">
        <v>929</v>
      </c>
      <c r="D917" s="21" t="s">
        <v>36</v>
      </c>
      <c r="E917" s="22">
        <v>14127.129269999999</v>
      </c>
      <c r="F917" s="22">
        <v>11402.916580000001</v>
      </c>
      <c r="G917" s="13">
        <f t="shared" si="16"/>
        <v>80.716445373052082</v>
      </c>
    </row>
    <row r="918" spans="1:7" ht="366" customHeight="1" x14ac:dyDescent="0.25">
      <c r="A918" s="18" t="s">
        <v>930</v>
      </c>
      <c r="B918" s="21" t="s">
        <v>264</v>
      </c>
      <c r="C918" s="21" t="s">
        <v>931</v>
      </c>
      <c r="D918" s="21" t="s">
        <v>6</v>
      </c>
      <c r="E918" s="22">
        <v>25932.870729999999</v>
      </c>
      <c r="F918" s="22">
        <v>21078.806670000002</v>
      </c>
      <c r="G918" s="13">
        <f t="shared" si="16"/>
        <v>81.282195440149806</v>
      </c>
    </row>
    <row r="919" spans="1:7" ht="31.5" x14ac:dyDescent="0.25">
      <c r="A919" s="18" t="s">
        <v>545</v>
      </c>
      <c r="B919" s="21" t="s">
        <v>264</v>
      </c>
      <c r="C919" s="21" t="s">
        <v>931</v>
      </c>
      <c r="D919" s="21" t="s">
        <v>31</v>
      </c>
      <c r="E919" s="22">
        <v>25932.870729999999</v>
      </c>
      <c r="F919" s="22">
        <v>21078.806670000002</v>
      </c>
      <c r="G919" s="13">
        <f t="shared" si="16"/>
        <v>81.282195440149806</v>
      </c>
    </row>
    <row r="920" spans="1:7" ht="47.25" x14ac:dyDescent="0.25">
      <c r="A920" s="18" t="s">
        <v>32</v>
      </c>
      <c r="B920" s="21" t="s">
        <v>264</v>
      </c>
      <c r="C920" s="21" t="s">
        <v>931</v>
      </c>
      <c r="D920" s="21" t="s">
        <v>33</v>
      </c>
      <c r="E920" s="22">
        <v>25932.870729999999</v>
      </c>
      <c r="F920" s="22">
        <v>21078.806670000002</v>
      </c>
      <c r="G920" s="13">
        <f t="shared" si="16"/>
        <v>81.282195440149806</v>
      </c>
    </row>
    <row r="921" spans="1:7" x14ac:dyDescent="0.25">
      <c r="A921" s="18" t="s">
        <v>546</v>
      </c>
      <c r="B921" s="21" t="s">
        <v>264</v>
      </c>
      <c r="C921" s="21" t="s">
        <v>931</v>
      </c>
      <c r="D921" s="21" t="s">
        <v>36</v>
      </c>
      <c r="E921" s="22">
        <v>25932.870729999999</v>
      </c>
      <c r="F921" s="22">
        <v>21078.806670000002</v>
      </c>
      <c r="G921" s="13">
        <f t="shared" si="16"/>
        <v>81.282195440149806</v>
      </c>
    </row>
    <row r="922" spans="1:7" ht="94.5" x14ac:dyDescent="0.25">
      <c r="A922" s="18" t="s">
        <v>671</v>
      </c>
      <c r="B922" s="21" t="s">
        <v>264</v>
      </c>
      <c r="C922" s="21" t="s">
        <v>672</v>
      </c>
      <c r="D922" s="21" t="s">
        <v>6</v>
      </c>
      <c r="E922" s="22">
        <v>177940.91721000001</v>
      </c>
      <c r="F922" s="22">
        <v>137650.10777</v>
      </c>
      <c r="G922" s="13">
        <f t="shared" si="16"/>
        <v>77.357198067912549</v>
      </c>
    </row>
    <row r="923" spans="1:7" ht="126" x14ac:dyDescent="0.25">
      <c r="A923" s="18" t="s">
        <v>932</v>
      </c>
      <c r="B923" s="21" t="s">
        <v>264</v>
      </c>
      <c r="C923" s="21" t="s">
        <v>933</v>
      </c>
      <c r="D923" s="21" t="s">
        <v>6</v>
      </c>
      <c r="E923" s="22">
        <v>136653.50822999998</v>
      </c>
      <c r="F923" s="22">
        <v>110766.77151000001</v>
      </c>
      <c r="G923" s="13">
        <f t="shared" si="16"/>
        <v>81.056661438628936</v>
      </c>
    </row>
    <row r="924" spans="1:7" ht="31.5" x14ac:dyDescent="0.25">
      <c r="A924" s="18" t="s">
        <v>545</v>
      </c>
      <c r="B924" s="21" t="s">
        <v>264</v>
      </c>
      <c r="C924" s="21" t="s">
        <v>933</v>
      </c>
      <c r="D924" s="21" t="s">
        <v>31</v>
      </c>
      <c r="E924" s="22">
        <v>136653.50822999998</v>
      </c>
      <c r="F924" s="22">
        <v>110766.77151000001</v>
      </c>
      <c r="G924" s="13">
        <f t="shared" si="16"/>
        <v>81.056661438628936</v>
      </c>
    </row>
    <row r="925" spans="1:7" ht="47.25" x14ac:dyDescent="0.25">
      <c r="A925" s="18" t="s">
        <v>32</v>
      </c>
      <c r="B925" s="21" t="s">
        <v>264</v>
      </c>
      <c r="C925" s="21" t="s">
        <v>933</v>
      </c>
      <c r="D925" s="21" t="s">
        <v>33</v>
      </c>
      <c r="E925" s="22">
        <v>136653.50822999998</v>
      </c>
      <c r="F925" s="22">
        <v>110766.77151000001</v>
      </c>
      <c r="G925" s="13">
        <f t="shared" si="16"/>
        <v>81.056661438628936</v>
      </c>
    </row>
    <row r="926" spans="1:7" x14ac:dyDescent="0.25">
      <c r="A926" s="18" t="s">
        <v>546</v>
      </c>
      <c r="B926" s="21" t="s">
        <v>264</v>
      </c>
      <c r="C926" s="21" t="s">
        <v>933</v>
      </c>
      <c r="D926" s="21" t="s">
        <v>36</v>
      </c>
      <c r="E926" s="22">
        <v>136653.50822999998</v>
      </c>
      <c r="F926" s="22">
        <v>110766.77151000001</v>
      </c>
      <c r="G926" s="13">
        <f t="shared" si="16"/>
        <v>81.056661438628936</v>
      </c>
    </row>
    <row r="927" spans="1:7" ht="141.75" x14ac:dyDescent="0.25">
      <c r="A927" s="18" t="s">
        <v>934</v>
      </c>
      <c r="B927" s="21" t="s">
        <v>264</v>
      </c>
      <c r="C927" s="21" t="s">
        <v>935</v>
      </c>
      <c r="D927" s="21" t="s">
        <v>6</v>
      </c>
      <c r="E927" s="22">
        <v>41287.40898</v>
      </c>
      <c r="F927" s="22">
        <v>26883.33626</v>
      </c>
      <c r="G927" s="13">
        <f t="shared" si="16"/>
        <v>65.112674600197209</v>
      </c>
    </row>
    <row r="928" spans="1:7" ht="31.5" x14ac:dyDescent="0.25">
      <c r="A928" s="18" t="s">
        <v>545</v>
      </c>
      <c r="B928" s="21" t="s">
        <v>264</v>
      </c>
      <c r="C928" s="21" t="s">
        <v>935</v>
      </c>
      <c r="D928" s="21" t="s">
        <v>31</v>
      </c>
      <c r="E928" s="22">
        <v>41287.40898</v>
      </c>
      <c r="F928" s="22">
        <v>26883.33626</v>
      </c>
      <c r="G928" s="13">
        <f t="shared" si="16"/>
        <v>65.112674600197209</v>
      </c>
    </row>
    <row r="929" spans="1:7" ht="47.25" x14ac:dyDescent="0.25">
      <c r="A929" s="18" t="s">
        <v>32</v>
      </c>
      <c r="B929" s="21" t="s">
        <v>264</v>
      </c>
      <c r="C929" s="21" t="s">
        <v>935</v>
      </c>
      <c r="D929" s="21" t="s">
        <v>33</v>
      </c>
      <c r="E929" s="22">
        <v>41287.40898</v>
      </c>
      <c r="F929" s="22">
        <v>26883.33626</v>
      </c>
      <c r="G929" s="13">
        <f t="shared" si="16"/>
        <v>65.112674600197209</v>
      </c>
    </row>
    <row r="930" spans="1:7" x14ac:dyDescent="0.25">
      <c r="A930" s="18" t="s">
        <v>546</v>
      </c>
      <c r="B930" s="21" t="s">
        <v>264</v>
      </c>
      <c r="C930" s="21" t="s">
        <v>935</v>
      </c>
      <c r="D930" s="21" t="s">
        <v>36</v>
      </c>
      <c r="E930" s="22">
        <v>41287.40898</v>
      </c>
      <c r="F930" s="22">
        <v>26883.33626</v>
      </c>
      <c r="G930" s="13">
        <f t="shared" si="16"/>
        <v>65.112674600197209</v>
      </c>
    </row>
    <row r="931" spans="1:7" ht="63" x14ac:dyDescent="0.25">
      <c r="A931" s="18" t="s">
        <v>9</v>
      </c>
      <c r="B931" s="21" t="s">
        <v>264</v>
      </c>
      <c r="C931" s="21" t="s">
        <v>10</v>
      </c>
      <c r="D931" s="21" t="s">
        <v>6</v>
      </c>
      <c r="E931" s="22">
        <v>69849.309730000008</v>
      </c>
      <c r="F931" s="22">
        <v>69501.27012999999</v>
      </c>
      <c r="G931" s="13">
        <f t="shared" ref="G931:G993" si="17">F931/E931*100</f>
        <v>99.501727932107926</v>
      </c>
    </row>
    <row r="932" spans="1:7" ht="126" x14ac:dyDescent="0.25">
      <c r="A932" s="18" t="s">
        <v>427</v>
      </c>
      <c r="B932" s="21" t="s">
        <v>264</v>
      </c>
      <c r="C932" s="21" t="s">
        <v>11</v>
      </c>
      <c r="D932" s="21" t="s">
        <v>6</v>
      </c>
      <c r="E932" s="22">
        <v>69849.309730000008</v>
      </c>
      <c r="F932" s="22">
        <v>69501.27012999999</v>
      </c>
      <c r="G932" s="13">
        <f t="shared" si="17"/>
        <v>99.501727932107926</v>
      </c>
    </row>
    <row r="933" spans="1:7" ht="94.5" x14ac:dyDescent="0.25">
      <c r="A933" s="18" t="s">
        <v>936</v>
      </c>
      <c r="B933" s="21" t="s">
        <v>264</v>
      </c>
      <c r="C933" s="21" t="s">
        <v>937</v>
      </c>
      <c r="D933" s="21" t="s">
        <v>6</v>
      </c>
      <c r="E933" s="22">
        <v>21.818960000000001</v>
      </c>
      <c r="F933" s="22">
        <v>0</v>
      </c>
      <c r="G933" s="13">
        <f t="shared" si="17"/>
        <v>0</v>
      </c>
    </row>
    <row r="934" spans="1:7" ht="47.25" x14ac:dyDescent="0.25">
      <c r="A934" s="18" t="s">
        <v>491</v>
      </c>
      <c r="B934" s="21" t="s">
        <v>264</v>
      </c>
      <c r="C934" s="21" t="s">
        <v>937</v>
      </c>
      <c r="D934" s="21" t="s">
        <v>95</v>
      </c>
      <c r="E934" s="22">
        <v>21.818960000000001</v>
      </c>
      <c r="F934" s="22">
        <v>0</v>
      </c>
      <c r="G934" s="13">
        <f t="shared" si="17"/>
        <v>0</v>
      </c>
    </row>
    <row r="935" spans="1:7" x14ac:dyDescent="0.25">
      <c r="A935" s="18" t="s">
        <v>96</v>
      </c>
      <c r="B935" s="21" t="s">
        <v>264</v>
      </c>
      <c r="C935" s="21" t="s">
        <v>937</v>
      </c>
      <c r="D935" s="21" t="s">
        <v>97</v>
      </c>
      <c r="E935" s="22">
        <v>21.818960000000001</v>
      </c>
      <c r="F935" s="22">
        <v>0</v>
      </c>
      <c r="G935" s="13">
        <f t="shared" si="17"/>
        <v>0</v>
      </c>
    </row>
    <row r="936" spans="1:7" ht="18.75" customHeight="1" x14ac:dyDescent="0.25">
      <c r="A936" s="18" t="s">
        <v>141</v>
      </c>
      <c r="B936" s="21" t="s">
        <v>264</v>
      </c>
      <c r="C936" s="21" t="s">
        <v>937</v>
      </c>
      <c r="D936" s="21" t="s">
        <v>142</v>
      </c>
      <c r="E936" s="22">
        <v>21.818960000000001</v>
      </c>
      <c r="F936" s="22">
        <v>0</v>
      </c>
      <c r="G936" s="13">
        <f t="shared" si="17"/>
        <v>0</v>
      </c>
    </row>
    <row r="937" spans="1:7" ht="94.5" x14ac:dyDescent="0.25">
      <c r="A937" s="18" t="s">
        <v>564</v>
      </c>
      <c r="B937" s="21" t="s">
        <v>264</v>
      </c>
      <c r="C937" s="21" t="s">
        <v>565</v>
      </c>
      <c r="D937" s="21" t="s">
        <v>6</v>
      </c>
      <c r="E937" s="22">
        <v>1214.3620000000001</v>
      </c>
      <c r="F937" s="22">
        <v>891.68799999999999</v>
      </c>
      <c r="G937" s="13">
        <f t="shared" si="17"/>
        <v>73.428516373206662</v>
      </c>
    </row>
    <row r="938" spans="1:7" x14ac:dyDescent="0.25">
      <c r="A938" s="18" t="s">
        <v>37</v>
      </c>
      <c r="B938" s="21" t="s">
        <v>264</v>
      </c>
      <c r="C938" s="21" t="s">
        <v>565</v>
      </c>
      <c r="D938" s="21" t="s">
        <v>38</v>
      </c>
      <c r="E938" s="22">
        <v>1214.3620000000001</v>
      </c>
      <c r="F938" s="22">
        <v>891.68799999999999</v>
      </c>
      <c r="G938" s="13">
        <f t="shared" si="17"/>
        <v>73.428516373206662</v>
      </c>
    </row>
    <row r="939" spans="1:7" x14ac:dyDescent="0.25">
      <c r="A939" s="18" t="s">
        <v>39</v>
      </c>
      <c r="B939" s="21" t="s">
        <v>264</v>
      </c>
      <c r="C939" s="21" t="s">
        <v>565</v>
      </c>
      <c r="D939" s="21" t="s">
        <v>40</v>
      </c>
      <c r="E939" s="22">
        <v>1214.3620000000001</v>
      </c>
      <c r="F939" s="22">
        <v>891.68799999999999</v>
      </c>
      <c r="G939" s="13">
        <f t="shared" si="17"/>
        <v>73.428516373206662</v>
      </c>
    </row>
    <row r="940" spans="1:7" ht="31.5" x14ac:dyDescent="0.25">
      <c r="A940" s="18" t="s">
        <v>41</v>
      </c>
      <c r="B940" s="21" t="s">
        <v>264</v>
      </c>
      <c r="C940" s="21" t="s">
        <v>565</v>
      </c>
      <c r="D940" s="21" t="s">
        <v>42</v>
      </c>
      <c r="E940" s="22">
        <v>1152.0899999999999</v>
      </c>
      <c r="F940" s="22">
        <v>865</v>
      </c>
      <c r="G940" s="13">
        <f t="shared" si="17"/>
        <v>75.080939857129223</v>
      </c>
    </row>
    <row r="941" spans="1:7" x14ac:dyDescent="0.25">
      <c r="A941" s="18" t="s">
        <v>43</v>
      </c>
      <c r="B941" s="21" t="s">
        <v>264</v>
      </c>
      <c r="C941" s="21" t="s">
        <v>565</v>
      </c>
      <c r="D941" s="21" t="s">
        <v>44</v>
      </c>
      <c r="E941" s="22">
        <v>62.271999999999998</v>
      </c>
      <c r="F941" s="22">
        <v>26.687999999999999</v>
      </c>
      <c r="G941" s="13">
        <f t="shared" si="17"/>
        <v>42.857142857142854</v>
      </c>
    </row>
    <row r="942" spans="1:7" ht="189" x14ac:dyDescent="0.25">
      <c r="A942" s="18" t="s">
        <v>474</v>
      </c>
      <c r="B942" s="21" t="s">
        <v>264</v>
      </c>
      <c r="C942" s="21" t="s">
        <v>161</v>
      </c>
      <c r="D942" s="21" t="s">
        <v>6</v>
      </c>
      <c r="E942" s="22">
        <v>68466.859939999995</v>
      </c>
      <c r="F942" s="22">
        <v>68463.313299999994</v>
      </c>
      <c r="G942" s="13">
        <f t="shared" si="17"/>
        <v>99.994819917251775</v>
      </c>
    </row>
    <row r="943" spans="1:7" ht="31.5" x14ac:dyDescent="0.25">
      <c r="A943" s="18" t="s">
        <v>545</v>
      </c>
      <c r="B943" s="21" t="s">
        <v>264</v>
      </c>
      <c r="C943" s="21" t="s">
        <v>161</v>
      </c>
      <c r="D943" s="21" t="s">
        <v>31</v>
      </c>
      <c r="E943" s="22">
        <v>31767.316770000001</v>
      </c>
      <c r="F943" s="22">
        <v>31767.316770000001</v>
      </c>
      <c r="G943" s="13">
        <f t="shared" si="17"/>
        <v>100</v>
      </c>
    </row>
    <row r="944" spans="1:7" ht="47.25" x14ac:dyDescent="0.25">
      <c r="A944" s="18" t="s">
        <v>32</v>
      </c>
      <c r="B944" s="21" t="s">
        <v>264</v>
      </c>
      <c r="C944" s="21" t="s">
        <v>161</v>
      </c>
      <c r="D944" s="21" t="s">
        <v>33</v>
      </c>
      <c r="E944" s="22">
        <v>31767.316770000001</v>
      </c>
      <c r="F944" s="22">
        <v>31767.316770000001</v>
      </c>
      <c r="G944" s="13">
        <f t="shared" si="17"/>
        <v>100</v>
      </c>
    </row>
    <row r="945" spans="1:7" x14ac:dyDescent="0.25">
      <c r="A945" s="18" t="s">
        <v>546</v>
      </c>
      <c r="B945" s="21" t="s">
        <v>264</v>
      </c>
      <c r="C945" s="21" t="s">
        <v>161</v>
      </c>
      <c r="D945" s="21" t="s">
        <v>36</v>
      </c>
      <c r="E945" s="22">
        <v>31767.316770000001</v>
      </c>
      <c r="F945" s="22">
        <v>31767.316770000001</v>
      </c>
      <c r="G945" s="13">
        <f t="shared" si="17"/>
        <v>100</v>
      </c>
    </row>
    <row r="946" spans="1:7" ht="47.25" x14ac:dyDescent="0.25">
      <c r="A946" s="18" t="s">
        <v>491</v>
      </c>
      <c r="B946" s="21" t="s">
        <v>264</v>
      </c>
      <c r="C946" s="21" t="s">
        <v>161</v>
      </c>
      <c r="D946" s="21" t="s">
        <v>95</v>
      </c>
      <c r="E946" s="22">
        <v>26956.34375</v>
      </c>
      <c r="F946" s="22">
        <v>26956.34375</v>
      </c>
      <c r="G946" s="13">
        <f t="shared" si="17"/>
        <v>100</v>
      </c>
    </row>
    <row r="947" spans="1:7" x14ac:dyDescent="0.25">
      <c r="A947" s="18" t="s">
        <v>96</v>
      </c>
      <c r="B947" s="21" t="s">
        <v>264</v>
      </c>
      <c r="C947" s="21" t="s">
        <v>161</v>
      </c>
      <c r="D947" s="21" t="s">
        <v>97</v>
      </c>
      <c r="E947" s="22">
        <v>26956.34375</v>
      </c>
      <c r="F947" s="22">
        <v>26956.34375</v>
      </c>
      <c r="G947" s="13">
        <f t="shared" si="17"/>
        <v>100</v>
      </c>
    </row>
    <row r="948" spans="1:7" ht="18" customHeight="1" x14ac:dyDescent="0.25">
      <c r="A948" s="18" t="s">
        <v>141</v>
      </c>
      <c r="B948" s="21" t="s">
        <v>264</v>
      </c>
      <c r="C948" s="21" t="s">
        <v>161</v>
      </c>
      <c r="D948" s="21" t="s">
        <v>142</v>
      </c>
      <c r="E948" s="22">
        <v>26956.34375</v>
      </c>
      <c r="F948" s="22">
        <v>26956.34375</v>
      </c>
      <c r="G948" s="13">
        <f t="shared" si="17"/>
        <v>100</v>
      </c>
    </row>
    <row r="949" spans="1:7" x14ac:dyDescent="0.25">
      <c r="A949" s="18" t="s">
        <v>37</v>
      </c>
      <c r="B949" s="21" t="s">
        <v>264</v>
      </c>
      <c r="C949" s="21" t="s">
        <v>161</v>
      </c>
      <c r="D949" s="21" t="s">
        <v>38</v>
      </c>
      <c r="E949" s="22">
        <v>9743.1994200000008</v>
      </c>
      <c r="F949" s="22">
        <v>9739.6527799999985</v>
      </c>
      <c r="G949" s="13">
        <f t="shared" si="17"/>
        <v>99.963598815469979</v>
      </c>
    </row>
    <row r="950" spans="1:7" x14ac:dyDescent="0.25">
      <c r="A950" s="18" t="s">
        <v>162</v>
      </c>
      <c r="B950" s="21" t="s">
        <v>264</v>
      </c>
      <c r="C950" s="21" t="s">
        <v>161</v>
      </c>
      <c r="D950" s="21" t="s">
        <v>163</v>
      </c>
      <c r="E950" s="22">
        <v>9743.1994200000008</v>
      </c>
      <c r="F950" s="22">
        <v>9739.6527799999985</v>
      </c>
      <c r="G950" s="13">
        <f t="shared" si="17"/>
        <v>99.963598815469979</v>
      </c>
    </row>
    <row r="951" spans="1:7" ht="47.25" x14ac:dyDescent="0.25">
      <c r="A951" s="18" t="s">
        <v>475</v>
      </c>
      <c r="B951" s="21" t="s">
        <v>264</v>
      </c>
      <c r="C951" s="21" t="s">
        <v>161</v>
      </c>
      <c r="D951" s="21" t="s">
        <v>164</v>
      </c>
      <c r="E951" s="22">
        <v>9743.1994200000008</v>
      </c>
      <c r="F951" s="22">
        <v>9739.6527799999985</v>
      </c>
      <c r="G951" s="13">
        <f t="shared" si="17"/>
        <v>99.963598815469979</v>
      </c>
    </row>
    <row r="952" spans="1:7" ht="94.5" x14ac:dyDescent="0.25">
      <c r="A952" s="18" t="s">
        <v>70</v>
      </c>
      <c r="B952" s="21" t="s">
        <v>264</v>
      </c>
      <c r="C952" s="21" t="s">
        <v>71</v>
      </c>
      <c r="D952" s="21" t="s">
        <v>6</v>
      </c>
      <c r="E952" s="22">
        <v>146.26882999999998</v>
      </c>
      <c r="F952" s="22">
        <v>146.26882999999998</v>
      </c>
      <c r="G952" s="13">
        <f t="shared" si="17"/>
        <v>100</v>
      </c>
    </row>
    <row r="953" spans="1:7" ht="47.25" x14ac:dyDescent="0.25">
      <c r="A953" s="18" t="s">
        <v>491</v>
      </c>
      <c r="B953" s="21" t="s">
        <v>264</v>
      </c>
      <c r="C953" s="21" t="s">
        <v>71</v>
      </c>
      <c r="D953" s="21" t="s">
        <v>95</v>
      </c>
      <c r="E953" s="22">
        <v>146.26882999999998</v>
      </c>
      <c r="F953" s="22">
        <v>146.26882999999998</v>
      </c>
      <c r="G953" s="13">
        <f t="shared" si="17"/>
        <v>100</v>
      </c>
    </row>
    <row r="954" spans="1:7" x14ac:dyDescent="0.25">
      <c r="A954" s="18" t="s">
        <v>96</v>
      </c>
      <c r="B954" s="21" t="s">
        <v>264</v>
      </c>
      <c r="C954" s="21" t="s">
        <v>71</v>
      </c>
      <c r="D954" s="21" t="s">
        <v>97</v>
      </c>
      <c r="E954" s="22">
        <v>146.26882999999998</v>
      </c>
      <c r="F954" s="22">
        <v>146.26882999999998</v>
      </c>
      <c r="G954" s="13">
        <f t="shared" si="17"/>
        <v>100</v>
      </c>
    </row>
    <row r="955" spans="1:7" ht="21.75" customHeight="1" x14ac:dyDescent="0.25">
      <c r="A955" s="18" t="s">
        <v>141</v>
      </c>
      <c r="B955" s="21" t="s">
        <v>264</v>
      </c>
      <c r="C955" s="21" t="s">
        <v>71</v>
      </c>
      <c r="D955" s="21" t="s">
        <v>142</v>
      </c>
      <c r="E955" s="22">
        <v>146.26882999999998</v>
      </c>
      <c r="F955" s="22">
        <v>146.26882999999998</v>
      </c>
      <c r="G955" s="13">
        <f t="shared" si="17"/>
        <v>100</v>
      </c>
    </row>
    <row r="956" spans="1:7" ht="31.5" x14ac:dyDescent="0.25">
      <c r="A956" s="18" t="s">
        <v>292</v>
      </c>
      <c r="B956" s="21" t="s">
        <v>293</v>
      </c>
      <c r="C956" s="21" t="s">
        <v>5</v>
      </c>
      <c r="D956" s="21" t="s">
        <v>6</v>
      </c>
      <c r="E956" s="22">
        <v>128952.08767000001</v>
      </c>
      <c r="F956" s="22">
        <v>123303.88596</v>
      </c>
      <c r="G956" s="13">
        <f t="shared" si="17"/>
        <v>95.619922242395745</v>
      </c>
    </row>
    <row r="957" spans="1:7" ht="63" x14ac:dyDescent="0.25">
      <c r="A957" s="18" t="s">
        <v>608</v>
      </c>
      <c r="B957" s="21" t="s">
        <v>293</v>
      </c>
      <c r="C957" s="21" t="s">
        <v>219</v>
      </c>
      <c r="D957" s="21" t="s">
        <v>6</v>
      </c>
      <c r="E957" s="22">
        <v>17708.082320000001</v>
      </c>
      <c r="F957" s="22">
        <v>13423.93376</v>
      </c>
      <c r="G957" s="13">
        <f t="shared" si="17"/>
        <v>75.806818137719162</v>
      </c>
    </row>
    <row r="958" spans="1:7" ht="78.75" x14ac:dyDescent="0.25">
      <c r="A958" s="18" t="s">
        <v>644</v>
      </c>
      <c r="B958" s="21" t="s">
        <v>293</v>
      </c>
      <c r="C958" s="21" t="s">
        <v>250</v>
      </c>
      <c r="D958" s="21" t="s">
        <v>6</v>
      </c>
      <c r="E958" s="22">
        <v>17708.082320000001</v>
      </c>
      <c r="F958" s="22">
        <v>13423.93376</v>
      </c>
      <c r="G958" s="13">
        <f t="shared" si="17"/>
        <v>75.806818137719162</v>
      </c>
    </row>
    <row r="959" spans="1:7" ht="78.75" x14ac:dyDescent="0.25">
      <c r="A959" s="18" t="s">
        <v>674</v>
      </c>
      <c r="B959" s="21" t="s">
        <v>293</v>
      </c>
      <c r="C959" s="21" t="s">
        <v>517</v>
      </c>
      <c r="D959" s="21" t="s">
        <v>6</v>
      </c>
      <c r="E959" s="22">
        <v>17708.082320000001</v>
      </c>
      <c r="F959" s="22">
        <v>13423.93376</v>
      </c>
      <c r="G959" s="13">
        <f t="shared" si="17"/>
        <v>75.806818137719162</v>
      </c>
    </row>
    <row r="960" spans="1:7" ht="126" x14ac:dyDescent="0.25">
      <c r="A960" s="18" t="s">
        <v>938</v>
      </c>
      <c r="B960" s="21" t="s">
        <v>293</v>
      </c>
      <c r="C960" s="21" t="s">
        <v>518</v>
      </c>
      <c r="D960" s="21" t="s">
        <v>6</v>
      </c>
      <c r="E960" s="22">
        <v>15897.352279999999</v>
      </c>
      <c r="F960" s="22">
        <v>11613.203720000001</v>
      </c>
      <c r="G960" s="13">
        <f t="shared" si="17"/>
        <v>73.051181828625872</v>
      </c>
    </row>
    <row r="961" spans="1:7" ht="31.5" x14ac:dyDescent="0.25">
      <c r="A961" s="18" t="s">
        <v>545</v>
      </c>
      <c r="B961" s="21" t="s">
        <v>293</v>
      </c>
      <c r="C961" s="21" t="s">
        <v>518</v>
      </c>
      <c r="D961" s="21" t="s">
        <v>31</v>
      </c>
      <c r="E961" s="22">
        <v>15897.352279999999</v>
      </c>
      <c r="F961" s="22">
        <v>11613.203720000001</v>
      </c>
      <c r="G961" s="13">
        <f t="shared" si="17"/>
        <v>73.051181828625872</v>
      </c>
    </row>
    <row r="962" spans="1:7" ht="47.25" x14ac:dyDescent="0.25">
      <c r="A962" s="18" t="s">
        <v>32</v>
      </c>
      <c r="B962" s="21" t="s">
        <v>293</v>
      </c>
      <c r="C962" s="21" t="s">
        <v>518</v>
      </c>
      <c r="D962" s="21" t="s">
        <v>33</v>
      </c>
      <c r="E962" s="22">
        <v>15897.352279999999</v>
      </c>
      <c r="F962" s="22">
        <v>11613.203720000001</v>
      </c>
      <c r="G962" s="13">
        <f t="shared" si="17"/>
        <v>73.051181828625872</v>
      </c>
    </row>
    <row r="963" spans="1:7" ht="47.25" x14ac:dyDescent="0.25">
      <c r="A963" s="18" t="s">
        <v>181</v>
      </c>
      <c r="B963" s="21" t="s">
        <v>293</v>
      </c>
      <c r="C963" s="21" t="s">
        <v>518</v>
      </c>
      <c r="D963" s="21" t="s">
        <v>182</v>
      </c>
      <c r="E963" s="22">
        <v>15897.352279999999</v>
      </c>
      <c r="F963" s="22">
        <v>11613.203720000001</v>
      </c>
      <c r="G963" s="13">
        <f t="shared" si="17"/>
        <v>73.051181828625872</v>
      </c>
    </row>
    <row r="964" spans="1:7" ht="126" x14ac:dyDescent="0.25">
      <c r="A964" s="18" t="s">
        <v>938</v>
      </c>
      <c r="B964" s="21" t="s">
        <v>293</v>
      </c>
      <c r="C964" s="21" t="s">
        <v>939</v>
      </c>
      <c r="D964" s="21" t="s">
        <v>6</v>
      </c>
      <c r="E964" s="22">
        <v>1810.7300400000001</v>
      </c>
      <c r="F964" s="22">
        <v>1810.7300400000001</v>
      </c>
      <c r="G964" s="13">
        <f t="shared" si="17"/>
        <v>100</v>
      </c>
    </row>
    <row r="965" spans="1:7" ht="31.5" x14ac:dyDescent="0.25">
      <c r="A965" s="18" t="s">
        <v>545</v>
      </c>
      <c r="B965" s="21" t="s">
        <v>293</v>
      </c>
      <c r="C965" s="21" t="s">
        <v>939</v>
      </c>
      <c r="D965" s="21" t="s">
        <v>31</v>
      </c>
      <c r="E965" s="22">
        <v>1810.7300400000001</v>
      </c>
      <c r="F965" s="22">
        <v>1810.7300400000001</v>
      </c>
      <c r="G965" s="13">
        <f t="shared" si="17"/>
        <v>100</v>
      </c>
    </row>
    <row r="966" spans="1:7" ht="47.25" x14ac:dyDescent="0.25">
      <c r="A966" s="18" t="s">
        <v>32</v>
      </c>
      <c r="B966" s="21" t="s">
        <v>293</v>
      </c>
      <c r="C966" s="21" t="s">
        <v>939</v>
      </c>
      <c r="D966" s="21" t="s">
        <v>33</v>
      </c>
      <c r="E966" s="22">
        <v>1810.7300400000001</v>
      </c>
      <c r="F966" s="22">
        <v>1810.7300400000001</v>
      </c>
      <c r="G966" s="13">
        <f t="shared" si="17"/>
        <v>100</v>
      </c>
    </row>
    <row r="967" spans="1:7" ht="47.25" x14ac:dyDescent="0.25">
      <c r="A967" s="18" t="s">
        <v>181</v>
      </c>
      <c r="B967" s="21" t="s">
        <v>293</v>
      </c>
      <c r="C967" s="21" t="s">
        <v>939</v>
      </c>
      <c r="D967" s="21" t="s">
        <v>182</v>
      </c>
      <c r="E967" s="22">
        <v>1810.7300400000001</v>
      </c>
      <c r="F967" s="22">
        <v>1810.7300400000001</v>
      </c>
      <c r="G967" s="13">
        <f t="shared" si="17"/>
        <v>100</v>
      </c>
    </row>
    <row r="968" spans="1:7" ht="31.5" x14ac:dyDescent="0.25">
      <c r="A968" s="18" t="s">
        <v>100</v>
      </c>
      <c r="B968" s="21" t="s">
        <v>293</v>
      </c>
      <c r="C968" s="21" t="s">
        <v>101</v>
      </c>
      <c r="D968" s="21" t="s">
        <v>6</v>
      </c>
      <c r="E968" s="22">
        <v>11411.159</v>
      </c>
      <c r="F968" s="22">
        <v>11317.791380000001</v>
      </c>
      <c r="G968" s="13">
        <f t="shared" si="17"/>
        <v>99.181786705452097</v>
      </c>
    </row>
    <row r="969" spans="1:7" ht="110.25" x14ac:dyDescent="0.25">
      <c r="A969" s="18" t="s">
        <v>940</v>
      </c>
      <c r="B969" s="21" t="s">
        <v>293</v>
      </c>
      <c r="C969" s="21" t="s">
        <v>941</v>
      </c>
      <c r="D969" s="21" t="s">
        <v>6</v>
      </c>
      <c r="E969" s="22">
        <v>11411.159</v>
      </c>
      <c r="F969" s="22">
        <v>11317.791380000001</v>
      </c>
      <c r="G969" s="13">
        <f t="shared" si="17"/>
        <v>99.181786705452097</v>
      </c>
    </row>
    <row r="970" spans="1:7" ht="189" x14ac:dyDescent="0.25">
      <c r="A970" s="18" t="s">
        <v>942</v>
      </c>
      <c r="B970" s="21" t="s">
        <v>293</v>
      </c>
      <c r="C970" s="21" t="s">
        <v>943</v>
      </c>
      <c r="D970" s="21" t="s">
        <v>6</v>
      </c>
      <c r="E970" s="22">
        <v>11411.159</v>
      </c>
      <c r="F970" s="22">
        <v>11317.791380000001</v>
      </c>
      <c r="G970" s="13">
        <f t="shared" si="17"/>
        <v>99.181786705452097</v>
      </c>
    </row>
    <row r="971" spans="1:7" ht="207" customHeight="1" x14ac:dyDescent="0.25">
      <c r="A971" s="18" t="s">
        <v>944</v>
      </c>
      <c r="B971" s="21" t="s">
        <v>293</v>
      </c>
      <c r="C971" s="21" t="s">
        <v>945</v>
      </c>
      <c r="D971" s="21" t="s">
        <v>6</v>
      </c>
      <c r="E971" s="22">
        <v>11411.159</v>
      </c>
      <c r="F971" s="22">
        <v>11317.791380000001</v>
      </c>
      <c r="G971" s="13">
        <f t="shared" si="17"/>
        <v>99.181786705452097</v>
      </c>
    </row>
    <row r="972" spans="1:7" ht="78.75" x14ac:dyDescent="0.25">
      <c r="A972" s="18" t="s">
        <v>544</v>
      </c>
      <c r="B972" s="21" t="s">
        <v>293</v>
      </c>
      <c r="C972" s="21" t="s">
        <v>945</v>
      </c>
      <c r="D972" s="21" t="s">
        <v>14</v>
      </c>
      <c r="E972" s="22">
        <v>10119.516</v>
      </c>
      <c r="F972" s="22">
        <v>10111.51892</v>
      </c>
      <c r="G972" s="13">
        <f t="shared" si="17"/>
        <v>99.920973690836604</v>
      </c>
    </row>
    <row r="973" spans="1:7" ht="31.5" x14ac:dyDescent="0.25">
      <c r="A973" s="18" t="s">
        <v>155</v>
      </c>
      <c r="B973" s="21" t="s">
        <v>293</v>
      </c>
      <c r="C973" s="21" t="s">
        <v>945</v>
      </c>
      <c r="D973" s="21" t="s">
        <v>156</v>
      </c>
      <c r="E973" s="22">
        <v>10119.516</v>
      </c>
      <c r="F973" s="22">
        <v>10111.51892</v>
      </c>
      <c r="G973" s="13">
        <f t="shared" si="17"/>
        <v>99.920973690836604</v>
      </c>
    </row>
    <row r="974" spans="1:7" x14ac:dyDescent="0.25">
      <c r="A974" s="18" t="s">
        <v>562</v>
      </c>
      <c r="B974" s="21" t="s">
        <v>293</v>
      </c>
      <c r="C974" s="21" t="s">
        <v>945</v>
      </c>
      <c r="D974" s="21" t="s">
        <v>157</v>
      </c>
      <c r="E974" s="22">
        <v>7585.4809999999998</v>
      </c>
      <c r="F974" s="22">
        <v>7578.6826700000001</v>
      </c>
      <c r="G974" s="13">
        <f t="shared" si="17"/>
        <v>99.910377074308144</v>
      </c>
    </row>
    <row r="975" spans="1:7" ht="31.5" x14ac:dyDescent="0.25">
      <c r="A975" s="18" t="s">
        <v>158</v>
      </c>
      <c r="B975" s="21" t="s">
        <v>293</v>
      </c>
      <c r="C975" s="21" t="s">
        <v>945</v>
      </c>
      <c r="D975" s="21" t="s">
        <v>159</v>
      </c>
      <c r="E975" s="22">
        <v>220.2</v>
      </c>
      <c r="F975" s="22">
        <v>220.19499999999999</v>
      </c>
      <c r="G975" s="13">
        <f t="shared" si="17"/>
        <v>99.997729336966401</v>
      </c>
    </row>
    <row r="976" spans="1:7" ht="63" x14ac:dyDescent="0.25">
      <c r="A976" s="18" t="s">
        <v>563</v>
      </c>
      <c r="B976" s="21" t="s">
        <v>293</v>
      </c>
      <c r="C976" s="21" t="s">
        <v>945</v>
      </c>
      <c r="D976" s="21" t="s">
        <v>160</v>
      </c>
      <c r="E976" s="22">
        <v>2313.835</v>
      </c>
      <c r="F976" s="22">
        <v>2312.6412500000001</v>
      </c>
      <c r="G976" s="13">
        <f t="shared" si="17"/>
        <v>99.948408162206903</v>
      </c>
    </row>
    <row r="977" spans="1:7" ht="31.5" x14ac:dyDescent="0.25">
      <c r="A977" s="18" t="s">
        <v>545</v>
      </c>
      <c r="B977" s="21" t="s">
        <v>293</v>
      </c>
      <c r="C977" s="21" t="s">
        <v>945</v>
      </c>
      <c r="D977" s="21" t="s">
        <v>31</v>
      </c>
      <c r="E977" s="22">
        <v>1291.0429999999999</v>
      </c>
      <c r="F977" s="22">
        <v>1205.7692500000001</v>
      </c>
      <c r="G977" s="13">
        <f t="shared" si="17"/>
        <v>93.394972127187103</v>
      </c>
    </row>
    <row r="978" spans="1:7" ht="47.25" x14ac:dyDescent="0.25">
      <c r="A978" s="18" t="s">
        <v>32</v>
      </c>
      <c r="B978" s="21" t="s">
        <v>293</v>
      </c>
      <c r="C978" s="21" t="s">
        <v>945</v>
      </c>
      <c r="D978" s="21" t="s">
        <v>33</v>
      </c>
      <c r="E978" s="22">
        <v>1291.0429999999999</v>
      </c>
      <c r="F978" s="22">
        <v>1205.7692500000001</v>
      </c>
      <c r="G978" s="13">
        <f t="shared" si="17"/>
        <v>93.394972127187103</v>
      </c>
    </row>
    <row r="979" spans="1:7" ht="31.5" x14ac:dyDescent="0.25">
      <c r="A979" s="18" t="s">
        <v>34</v>
      </c>
      <c r="B979" s="21" t="s">
        <v>293</v>
      </c>
      <c r="C979" s="21" t="s">
        <v>945</v>
      </c>
      <c r="D979" s="21" t="s">
        <v>35</v>
      </c>
      <c r="E979" s="22">
        <v>393.02300000000002</v>
      </c>
      <c r="F979" s="22">
        <v>389.10399999999998</v>
      </c>
      <c r="G979" s="13">
        <f t="shared" si="17"/>
        <v>99.002857339137904</v>
      </c>
    </row>
    <row r="980" spans="1:7" x14ac:dyDescent="0.25">
      <c r="A980" s="18" t="s">
        <v>546</v>
      </c>
      <c r="B980" s="21" t="s">
        <v>293</v>
      </c>
      <c r="C980" s="21" t="s">
        <v>945</v>
      </c>
      <c r="D980" s="21" t="s">
        <v>36</v>
      </c>
      <c r="E980" s="22">
        <v>898.02</v>
      </c>
      <c r="F980" s="22">
        <v>816.66525000000001</v>
      </c>
      <c r="G980" s="13">
        <f t="shared" si="17"/>
        <v>90.94065276942608</v>
      </c>
    </row>
    <row r="981" spans="1:7" x14ac:dyDescent="0.25">
      <c r="A981" s="18" t="s">
        <v>37</v>
      </c>
      <c r="B981" s="21" t="s">
        <v>293</v>
      </c>
      <c r="C981" s="21" t="s">
        <v>945</v>
      </c>
      <c r="D981" s="21" t="s">
        <v>38</v>
      </c>
      <c r="E981" s="22">
        <v>0.6</v>
      </c>
      <c r="F981" s="22">
        <v>0.50320999999999994</v>
      </c>
      <c r="G981" s="13">
        <f t="shared" si="17"/>
        <v>83.868333333333325</v>
      </c>
    </row>
    <row r="982" spans="1:7" x14ac:dyDescent="0.25">
      <c r="A982" s="18" t="s">
        <v>39</v>
      </c>
      <c r="B982" s="21" t="s">
        <v>293</v>
      </c>
      <c r="C982" s="21" t="s">
        <v>945</v>
      </c>
      <c r="D982" s="21" t="s">
        <v>40</v>
      </c>
      <c r="E982" s="22">
        <v>0.6</v>
      </c>
      <c r="F982" s="22">
        <v>0.50320999999999994</v>
      </c>
      <c r="G982" s="13">
        <f t="shared" si="17"/>
        <v>83.868333333333325</v>
      </c>
    </row>
    <row r="983" spans="1:7" x14ac:dyDescent="0.25">
      <c r="A983" s="18" t="s">
        <v>54</v>
      </c>
      <c r="B983" s="21" t="s">
        <v>293</v>
      </c>
      <c r="C983" s="21" t="s">
        <v>945</v>
      </c>
      <c r="D983" s="21" t="s">
        <v>55</v>
      </c>
      <c r="E983" s="22">
        <v>0.6</v>
      </c>
      <c r="F983" s="22">
        <v>0.50320999999999994</v>
      </c>
      <c r="G983" s="13">
        <f t="shared" si="17"/>
        <v>83.868333333333325</v>
      </c>
    </row>
    <row r="984" spans="1:7" ht="63" x14ac:dyDescent="0.25">
      <c r="A984" s="18" t="s">
        <v>9</v>
      </c>
      <c r="B984" s="21" t="s">
        <v>293</v>
      </c>
      <c r="C984" s="21" t="s">
        <v>10</v>
      </c>
      <c r="D984" s="21" t="s">
        <v>6</v>
      </c>
      <c r="E984" s="22">
        <v>99832.846349999993</v>
      </c>
      <c r="F984" s="22">
        <v>98562.16081999999</v>
      </c>
      <c r="G984" s="13">
        <f t="shared" si="17"/>
        <v>98.727186916473215</v>
      </c>
    </row>
    <row r="985" spans="1:7" ht="126" x14ac:dyDescent="0.25">
      <c r="A985" s="18" t="s">
        <v>427</v>
      </c>
      <c r="B985" s="21" t="s">
        <v>293</v>
      </c>
      <c r="C985" s="21" t="s">
        <v>11</v>
      </c>
      <c r="D985" s="21" t="s">
        <v>6</v>
      </c>
      <c r="E985" s="22">
        <v>99832.846349999993</v>
      </c>
      <c r="F985" s="22">
        <v>98562.16081999999</v>
      </c>
      <c r="G985" s="13">
        <f t="shared" si="17"/>
        <v>98.727186916473215</v>
      </c>
    </row>
    <row r="986" spans="1:7" ht="94.5" x14ac:dyDescent="0.25">
      <c r="A986" s="18" t="s">
        <v>29</v>
      </c>
      <c r="B986" s="21" t="s">
        <v>293</v>
      </c>
      <c r="C986" s="21" t="s">
        <v>30</v>
      </c>
      <c r="D986" s="21" t="s">
        <v>6</v>
      </c>
      <c r="E986" s="22">
        <v>99832.846349999993</v>
      </c>
      <c r="F986" s="22">
        <v>98562.16081999999</v>
      </c>
      <c r="G986" s="13">
        <f t="shared" si="17"/>
        <v>98.727186916473215</v>
      </c>
    </row>
    <row r="987" spans="1:7" ht="78.75" x14ac:dyDescent="0.25">
      <c r="A987" s="18" t="s">
        <v>544</v>
      </c>
      <c r="B987" s="21" t="s">
        <v>293</v>
      </c>
      <c r="C987" s="21" t="s">
        <v>30</v>
      </c>
      <c r="D987" s="21" t="s">
        <v>14</v>
      </c>
      <c r="E987" s="22">
        <v>90723.729619999998</v>
      </c>
      <c r="F987" s="22">
        <v>90377.494860000006</v>
      </c>
      <c r="G987" s="13">
        <f t="shared" si="17"/>
        <v>99.618363617269466</v>
      </c>
    </row>
    <row r="988" spans="1:7" ht="31.5" x14ac:dyDescent="0.25">
      <c r="A988" s="18" t="s">
        <v>15</v>
      </c>
      <c r="B988" s="21" t="s">
        <v>293</v>
      </c>
      <c r="C988" s="21" t="s">
        <v>30</v>
      </c>
      <c r="D988" s="21" t="s">
        <v>16</v>
      </c>
      <c r="E988" s="22">
        <v>90723.729619999998</v>
      </c>
      <c r="F988" s="22">
        <v>90377.494860000006</v>
      </c>
      <c r="G988" s="13">
        <f t="shared" si="17"/>
        <v>99.618363617269466</v>
      </c>
    </row>
    <row r="989" spans="1:7" ht="31.5" x14ac:dyDescent="0.25">
      <c r="A989" s="18" t="s">
        <v>17</v>
      </c>
      <c r="B989" s="21" t="s">
        <v>293</v>
      </c>
      <c r="C989" s="21" t="s">
        <v>30</v>
      </c>
      <c r="D989" s="21" t="s">
        <v>18</v>
      </c>
      <c r="E989" s="22">
        <v>67421.281269999992</v>
      </c>
      <c r="F989" s="22">
        <v>67315.475120000003</v>
      </c>
      <c r="G989" s="13">
        <f t="shared" si="17"/>
        <v>99.843067132503364</v>
      </c>
    </row>
    <row r="990" spans="1:7" ht="47.25" x14ac:dyDescent="0.25">
      <c r="A990" s="18" t="s">
        <v>19</v>
      </c>
      <c r="B990" s="21" t="s">
        <v>293</v>
      </c>
      <c r="C990" s="21" t="s">
        <v>30</v>
      </c>
      <c r="D990" s="21" t="s">
        <v>20</v>
      </c>
      <c r="E990" s="22">
        <v>2550.1239100000003</v>
      </c>
      <c r="F990" s="22">
        <v>2457.8037999999997</v>
      </c>
      <c r="G990" s="13">
        <f t="shared" si="17"/>
        <v>96.379779443736894</v>
      </c>
    </row>
    <row r="991" spans="1:7" ht="63" x14ac:dyDescent="0.25">
      <c r="A991" s="18" t="s">
        <v>21</v>
      </c>
      <c r="B991" s="21" t="s">
        <v>293</v>
      </c>
      <c r="C991" s="21" t="s">
        <v>30</v>
      </c>
      <c r="D991" s="21" t="s">
        <v>22</v>
      </c>
      <c r="E991" s="22">
        <v>20752.32444</v>
      </c>
      <c r="F991" s="22">
        <v>20604.215940000002</v>
      </c>
      <c r="G991" s="13">
        <f t="shared" si="17"/>
        <v>99.286304045466252</v>
      </c>
    </row>
    <row r="992" spans="1:7" ht="31.5" x14ac:dyDescent="0.25">
      <c r="A992" s="18" t="s">
        <v>545</v>
      </c>
      <c r="B992" s="21" t="s">
        <v>293</v>
      </c>
      <c r="C992" s="21" t="s">
        <v>30</v>
      </c>
      <c r="D992" s="21" t="s">
        <v>31</v>
      </c>
      <c r="E992" s="22">
        <v>8827.8411099999994</v>
      </c>
      <c r="F992" s="22">
        <v>7920.8769599999996</v>
      </c>
      <c r="G992" s="13">
        <f t="shared" si="17"/>
        <v>89.726093404959357</v>
      </c>
    </row>
    <row r="993" spans="1:7" ht="47.25" x14ac:dyDescent="0.25">
      <c r="A993" s="18" t="s">
        <v>32</v>
      </c>
      <c r="B993" s="21" t="s">
        <v>293</v>
      </c>
      <c r="C993" s="21" t="s">
        <v>30</v>
      </c>
      <c r="D993" s="21" t="s">
        <v>33</v>
      </c>
      <c r="E993" s="22">
        <v>8827.8411099999994</v>
      </c>
      <c r="F993" s="22">
        <v>7920.8769599999996</v>
      </c>
      <c r="G993" s="13">
        <f t="shared" si="17"/>
        <v>89.726093404959357</v>
      </c>
    </row>
    <row r="994" spans="1:7" ht="31.5" x14ac:dyDescent="0.25">
      <c r="A994" s="18" t="s">
        <v>34</v>
      </c>
      <c r="B994" s="21" t="s">
        <v>293</v>
      </c>
      <c r="C994" s="21" t="s">
        <v>30</v>
      </c>
      <c r="D994" s="21" t="s">
        <v>35</v>
      </c>
      <c r="E994" s="22">
        <v>2770.3272099999999</v>
      </c>
      <c r="F994" s="22">
        <v>2658.11978</v>
      </c>
      <c r="G994" s="13">
        <f t="shared" ref="G994:G1017" si="18">F994/E994*100</f>
        <v>95.94966870357527</v>
      </c>
    </row>
    <row r="995" spans="1:7" x14ac:dyDescent="0.25">
      <c r="A995" s="18" t="s">
        <v>546</v>
      </c>
      <c r="B995" s="21" t="s">
        <v>293</v>
      </c>
      <c r="C995" s="21" t="s">
        <v>30</v>
      </c>
      <c r="D995" s="21" t="s">
        <v>36</v>
      </c>
      <c r="E995" s="22">
        <v>6057.5138999999999</v>
      </c>
      <c r="F995" s="22">
        <v>5262.7571799999996</v>
      </c>
      <c r="G995" s="13">
        <f t="shared" si="18"/>
        <v>86.879820118943513</v>
      </c>
    </row>
    <row r="996" spans="1:7" ht="31.5" x14ac:dyDescent="0.25">
      <c r="A996" s="18" t="s">
        <v>49</v>
      </c>
      <c r="B996" s="21" t="s">
        <v>293</v>
      </c>
      <c r="C996" s="21" t="s">
        <v>30</v>
      </c>
      <c r="D996" s="21" t="s">
        <v>50</v>
      </c>
      <c r="E996" s="22">
        <v>219.33773000000002</v>
      </c>
      <c r="F996" s="22">
        <v>219.33773000000002</v>
      </c>
      <c r="G996" s="13">
        <f t="shared" si="18"/>
        <v>100</v>
      </c>
    </row>
    <row r="997" spans="1:7" ht="31.5" x14ac:dyDescent="0.25">
      <c r="A997" s="18" t="s">
        <v>51</v>
      </c>
      <c r="B997" s="21" t="s">
        <v>293</v>
      </c>
      <c r="C997" s="21" t="s">
        <v>30</v>
      </c>
      <c r="D997" s="21" t="s">
        <v>52</v>
      </c>
      <c r="E997" s="22">
        <v>219.33773000000002</v>
      </c>
      <c r="F997" s="22">
        <v>219.33773000000002</v>
      </c>
      <c r="G997" s="13">
        <f t="shared" si="18"/>
        <v>100</v>
      </c>
    </row>
    <row r="998" spans="1:7" ht="47.25" x14ac:dyDescent="0.25">
      <c r="A998" s="18" t="s">
        <v>457</v>
      </c>
      <c r="B998" s="21" t="s">
        <v>293</v>
      </c>
      <c r="C998" s="21" t="s">
        <v>30</v>
      </c>
      <c r="D998" s="21" t="s">
        <v>53</v>
      </c>
      <c r="E998" s="22">
        <v>219.33773000000002</v>
      </c>
      <c r="F998" s="22">
        <v>219.33773000000002</v>
      </c>
      <c r="G998" s="13">
        <f t="shared" si="18"/>
        <v>100</v>
      </c>
    </row>
    <row r="999" spans="1:7" x14ac:dyDescent="0.25">
      <c r="A999" s="18" t="s">
        <v>37</v>
      </c>
      <c r="B999" s="21" t="s">
        <v>293</v>
      </c>
      <c r="C999" s="21" t="s">
        <v>30</v>
      </c>
      <c r="D999" s="21" t="s">
        <v>38</v>
      </c>
      <c r="E999" s="22">
        <v>61.937889999999996</v>
      </c>
      <c r="F999" s="22">
        <v>44.451269999999994</v>
      </c>
      <c r="G999" s="13">
        <f t="shared" si="18"/>
        <v>71.767491595209322</v>
      </c>
    </row>
    <row r="1000" spans="1:7" x14ac:dyDescent="0.25">
      <c r="A1000" s="18" t="s">
        <v>39</v>
      </c>
      <c r="B1000" s="21" t="s">
        <v>293</v>
      </c>
      <c r="C1000" s="21" t="s">
        <v>30</v>
      </c>
      <c r="D1000" s="21" t="s">
        <v>40</v>
      </c>
      <c r="E1000" s="22">
        <v>61.937889999999996</v>
      </c>
      <c r="F1000" s="22">
        <v>44.451269999999994</v>
      </c>
      <c r="G1000" s="13">
        <f t="shared" si="18"/>
        <v>71.767491595209322</v>
      </c>
    </row>
    <row r="1001" spans="1:7" ht="31.5" x14ac:dyDescent="0.25">
      <c r="A1001" s="18" t="s">
        <v>41</v>
      </c>
      <c r="B1001" s="21" t="s">
        <v>293</v>
      </c>
      <c r="C1001" s="21" t="s">
        <v>30</v>
      </c>
      <c r="D1001" s="21" t="s">
        <v>42</v>
      </c>
      <c r="E1001" s="22">
        <v>5.5309999999999997</v>
      </c>
      <c r="F1001" s="22">
        <v>5.5309999999999997</v>
      </c>
      <c r="G1001" s="13">
        <f t="shared" si="18"/>
        <v>100</v>
      </c>
    </row>
    <row r="1002" spans="1:7" x14ac:dyDescent="0.25">
      <c r="A1002" s="18" t="s">
        <v>43</v>
      </c>
      <c r="B1002" s="21" t="s">
        <v>293</v>
      </c>
      <c r="C1002" s="21" t="s">
        <v>30</v>
      </c>
      <c r="D1002" s="21" t="s">
        <v>44</v>
      </c>
      <c r="E1002" s="22">
        <v>52.796889999999998</v>
      </c>
      <c r="F1002" s="22">
        <v>35.584000000000003</v>
      </c>
      <c r="G1002" s="13">
        <f t="shared" si="18"/>
        <v>67.397909232911275</v>
      </c>
    </row>
    <row r="1003" spans="1:7" x14ac:dyDescent="0.25">
      <c r="A1003" s="18" t="s">
        <v>54</v>
      </c>
      <c r="B1003" s="21" t="s">
        <v>293</v>
      </c>
      <c r="C1003" s="21" t="s">
        <v>30</v>
      </c>
      <c r="D1003" s="21" t="s">
        <v>55</v>
      </c>
      <c r="E1003" s="22">
        <v>3.61</v>
      </c>
      <c r="F1003" s="22">
        <v>3.3362699999999998</v>
      </c>
      <c r="G1003" s="13">
        <f t="shared" si="18"/>
        <v>92.417451523545708</v>
      </c>
    </row>
    <row r="1004" spans="1:7" x14ac:dyDescent="0.25">
      <c r="A1004" s="16" t="s">
        <v>294</v>
      </c>
      <c r="B1004" s="23" t="s">
        <v>295</v>
      </c>
      <c r="C1004" s="23" t="s">
        <v>5</v>
      </c>
      <c r="D1004" s="23" t="s">
        <v>6</v>
      </c>
      <c r="E1004" s="24">
        <v>117521.2614</v>
      </c>
      <c r="F1004" s="24">
        <v>10365.790800000001</v>
      </c>
      <c r="G1004" s="13">
        <f t="shared" si="18"/>
        <v>8.8203535909290363</v>
      </c>
    </row>
    <row r="1005" spans="1:7" x14ac:dyDescent="0.25">
      <c r="A1005" s="18" t="s">
        <v>946</v>
      </c>
      <c r="B1005" s="21" t="s">
        <v>947</v>
      </c>
      <c r="C1005" s="21" t="s">
        <v>5</v>
      </c>
      <c r="D1005" s="21" t="s">
        <v>6</v>
      </c>
      <c r="E1005" s="22">
        <v>106015.00020000001</v>
      </c>
      <c r="F1005" s="22">
        <v>299</v>
      </c>
      <c r="G1005" s="13">
        <f t="shared" si="18"/>
        <v>0.2820355604734508</v>
      </c>
    </row>
    <row r="1006" spans="1:7" ht="31.5" x14ac:dyDescent="0.25">
      <c r="A1006" s="18" t="s">
        <v>906</v>
      </c>
      <c r="B1006" s="21" t="s">
        <v>947</v>
      </c>
      <c r="C1006" s="21" t="s">
        <v>298</v>
      </c>
      <c r="D1006" s="21" t="s">
        <v>6</v>
      </c>
      <c r="E1006" s="22">
        <v>106015.00020000001</v>
      </c>
      <c r="F1006" s="22">
        <v>299</v>
      </c>
      <c r="G1006" s="13">
        <f t="shared" si="18"/>
        <v>0.2820355604734508</v>
      </c>
    </row>
    <row r="1007" spans="1:7" ht="78.75" x14ac:dyDescent="0.25">
      <c r="A1007" s="18" t="s">
        <v>948</v>
      </c>
      <c r="B1007" s="21" t="s">
        <v>947</v>
      </c>
      <c r="C1007" s="21" t="s">
        <v>949</v>
      </c>
      <c r="D1007" s="21" t="s">
        <v>6</v>
      </c>
      <c r="E1007" s="22">
        <v>106015.00020000001</v>
      </c>
      <c r="F1007" s="22">
        <v>299</v>
      </c>
      <c r="G1007" s="13">
        <f t="shared" si="18"/>
        <v>0.2820355604734508</v>
      </c>
    </row>
    <row r="1008" spans="1:7" ht="145.5" customHeight="1" x14ac:dyDescent="0.25">
      <c r="A1008" s="18" t="s">
        <v>950</v>
      </c>
      <c r="B1008" s="21" t="s">
        <v>947</v>
      </c>
      <c r="C1008" s="21" t="s">
        <v>951</v>
      </c>
      <c r="D1008" s="21" t="s">
        <v>6</v>
      </c>
      <c r="E1008" s="22">
        <v>86687.12</v>
      </c>
      <c r="F1008" s="22">
        <v>0</v>
      </c>
      <c r="G1008" s="13">
        <f t="shared" si="18"/>
        <v>0</v>
      </c>
    </row>
    <row r="1009" spans="1:7" ht="36.75" customHeight="1" x14ac:dyDescent="0.25">
      <c r="A1009" s="18" t="s">
        <v>191</v>
      </c>
      <c r="B1009" s="21" t="s">
        <v>947</v>
      </c>
      <c r="C1009" s="21" t="s">
        <v>951</v>
      </c>
      <c r="D1009" s="21" t="s">
        <v>192</v>
      </c>
      <c r="E1009" s="22">
        <v>86687.12</v>
      </c>
      <c r="F1009" s="22">
        <v>0</v>
      </c>
      <c r="G1009" s="13">
        <f t="shared" si="18"/>
        <v>0</v>
      </c>
    </row>
    <row r="1010" spans="1:7" x14ac:dyDescent="0.25">
      <c r="A1010" s="18" t="s">
        <v>193</v>
      </c>
      <c r="B1010" s="21" t="s">
        <v>947</v>
      </c>
      <c r="C1010" s="21" t="s">
        <v>951</v>
      </c>
      <c r="D1010" s="21" t="s">
        <v>194</v>
      </c>
      <c r="E1010" s="22">
        <v>86687.12</v>
      </c>
      <c r="F1010" s="22">
        <v>0</v>
      </c>
      <c r="G1010" s="13">
        <f t="shared" si="18"/>
        <v>0</v>
      </c>
    </row>
    <row r="1011" spans="1:7" ht="47.25" x14ac:dyDescent="0.25">
      <c r="A1011" s="18" t="s">
        <v>195</v>
      </c>
      <c r="B1011" s="21" t="s">
        <v>947</v>
      </c>
      <c r="C1011" s="21" t="s">
        <v>951</v>
      </c>
      <c r="D1011" s="21" t="s">
        <v>196</v>
      </c>
      <c r="E1011" s="22">
        <v>86687.12</v>
      </c>
      <c r="F1011" s="22">
        <v>0</v>
      </c>
      <c r="G1011" s="13">
        <f t="shared" si="18"/>
        <v>0</v>
      </c>
    </row>
    <row r="1012" spans="1:7" ht="204.75" x14ac:dyDescent="0.25">
      <c r="A1012" s="18" t="s">
        <v>952</v>
      </c>
      <c r="B1012" s="21" t="s">
        <v>947</v>
      </c>
      <c r="C1012" s="21" t="s">
        <v>953</v>
      </c>
      <c r="D1012" s="21" t="s">
        <v>6</v>
      </c>
      <c r="E1012" s="22">
        <v>19327.8802</v>
      </c>
      <c r="F1012" s="22">
        <v>299</v>
      </c>
      <c r="G1012" s="13">
        <f t="shared" si="18"/>
        <v>1.5469880654578974</v>
      </c>
    </row>
    <row r="1013" spans="1:7" ht="39" customHeight="1" x14ac:dyDescent="0.25">
      <c r="A1013" s="18" t="s">
        <v>191</v>
      </c>
      <c r="B1013" s="21" t="s">
        <v>947</v>
      </c>
      <c r="C1013" s="21" t="s">
        <v>953</v>
      </c>
      <c r="D1013" s="21" t="s">
        <v>192</v>
      </c>
      <c r="E1013" s="22">
        <v>19327.8802</v>
      </c>
      <c r="F1013" s="22">
        <v>299</v>
      </c>
      <c r="G1013" s="13">
        <f t="shared" si="18"/>
        <v>1.5469880654578974</v>
      </c>
    </row>
    <row r="1014" spans="1:7" x14ac:dyDescent="0.25">
      <c r="A1014" s="18" t="s">
        <v>193</v>
      </c>
      <c r="B1014" s="21" t="s">
        <v>947</v>
      </c>
      <c r="C1014" s="21" t="s">
        <v>953</v>
      </c>
      <c r="D1014" s="21" t="s">
        <v>194</v>
      </c>
      <c r="E1014" s="22">
        <v>19327.8802</v>
      </c>
      <c r="F1014" s="22">
        <v>299</v>
      </c>
      <c r="G1014" s="13">
        <f t="shared" si="18"/>
        <v>1.5469880654578974</v>
      </c>
    </row>
    <row r="1015" spans="1:7" ht="47.25" x14ac:dyDescent="0.25">
      <c r="A1015" s="18" t="s">
        <v>195</v>
      </c>
      <c r="B1015" s="21" t="s">
        <v>947</v>
      </c>
      <c r="C1015" s="21" t="s">
        <v>953</v>
      </c>
      <c r="D1015" s="21" t="s">
        <v>196</v>
      </c>
      <c r="E1015" s="22">
        <v>19327.8802</v>
      </c>
      <c r="F1015" s="22">
        <v>299</v>
      </c>
      <c r="G1015" s="13">
        <f t="shared" si="18"/>
        <v>1.5469880654578974</v>
      </c>
    </row>
    <row r="1016" spans="1:7" ht="31.5" x14ac:dyDescent="0.25">
      <c r="A1016" s="18" t="s">
        <v>296</v>
      </c>
      <c r="B1016" s="21" t="s">
        <v>297</v>
      </c>
      <c r="C1016" s="21" t="s">
        <v>5</v>
      </c>
      <c r="D1016" s="21" t="s">
        <v>6</v>
      </c>
      <c r="E1016" s="22">
        <v>11506.261199999999</v>
      </c>
      <c r="F1016" s="22">
        <v>10066.790800000001</v>
      </c>
      <c r="G1016" s="13">
        <f t="shared" si="18"/>
        <v>87.489677359314612</v>
      </c>
    </row>
    <row r="1017" spans="1:7" ht="31.5" x14ac:dyDescent="0.25">
      <c r="A1017" s="18" t="s">
        <v>906</v>
      </c>
      <c r="B1017" s="21" t="s">
        <v>297</v>
      </c>
      <c r="C1017" s="21" t="s">
        <v>298</v>
      </c>
      <c r="D1017" s="21" t="s">
        <v>6</v>
      </c>
      <c r="E1017" s="22">
        <v>11506.261199999999</v>
      </c>
      <c r="F1017" s="22">
        <v>10066.790800000001</v>
      </c>
      <c r="G1017" s="13">
        <f t="shared" si="18"/>
        <v>87.489677359314612</v>
      </c>
    </row>
    <row r="1018" spans="1:7" ht="63" x14ac:dyDescent="0.25">
      <c r="A1018" s="18" t="s">
        <v>675</v>
      </c>
      <c r="B1018" s="21" t="s">
        <v>297</v>
      </c>
      <c r="C1018" s="21" t="s">
        <v>299</v>
      </c>
      <c r="D1018" s="21" t="s">
        <v>6</v>
      </c>
      <c r="E1018" s="22">
        <v>11506.261199999999</v>
      </c>
      <c r="F1018" s="22">
        <v>10066.790800000001</v>
      </c>
      <c r="G1018" s="13">
        <f t="shared" ref="G1018:G1076" si="19">F1018/E1018*100</f>
        <v>87.489677359314612</v>
      </c>
    </row>
    <row r="1019" spans="1:7" ht="94.5" x14ac:dyDescent="0.25">
      <c r="A1019" s="18" t="s">
        <v>676</v>
      </c>
      <c r="B1019" s="21" t="s">
        <v>297</v>
      </c>
      <c r="C1019" s="21" t="s">
        <v>300</v>
      </c>
      <c r="D1019" s="21" t="s">
        <v>6</v>
      </c>
      <c r="E1019" s="22">
        <v>11506.261199999999</v>
      </c>
      <c r="F1019" s="22">
        <v>10066.790800000001</v>
      </c>
      <c r="G1019" s="13">
        <f t="shared" si="19"/>
        <v>87.489677359314612</v>
      </c>
    </row>
    <row r="1020" spans="1:7" ht="110.25" x14ac:dyDescent="0.25">
      <c r="A1020" s="18" t="s">
        <v>954</v>
      </c>
      <c r="B1020" s="21" t="s">
        <v>297</v>
      </c>
      <c r="C1020" s="21" t="s">
        <v>519</v>
      </c>
      <c r="D1020" s="21" t="s">
        <v>6</v>
      </c>
      <c r="E1020" s="22">
        <v>10574.3902</v>
      </c>
      <c r="F1020" s="22">
        <v>9134.92</v>
      </c>
      <c r="G1020" s="13">
        <f t="shared" si="19"/>
        <v>86.387203680076041</v>
      </c>
    </row>
    <row r="1021" spans="1:7" ht="31.5" x14ac:dyDescent="0.25">
      <c r="A1021" s="18" t="s">
        <v>545</v>
      </c>
      <c r="B1021" s="21" t="s">
        <v>297</v>
      </c>
      <c r="C1021" s="21" t="s">
        <v>519</v>
      </c>
      <c r="D1021" s="21" t="s">
        <v>31</v>
      </c>
      <c r="E1021" s="22">
        <v>10574.3902</v>
      </c>
      <c r="F1021" s="22">
        <v>9134.92</v>
      </c>
      <c r="G1021" s="13">
        <f t="shared" si="19"/>
        <v>86.387203680076041</v>
      </c>
    </row>
    <row r="1022" spans="1:7" ht="47.25" x14ac:dyDescent="0.25">
      <c r="A1022" s="18" t="s">
        <v>32</v>
      </c>
      <c r="B1022" s="21" t="s">
        <v>297</v>
      </c>
      <c r="C1022" s="21" t="s">
        <v>519</v>
      </c>
      <c r="D1022" s="21" t="s">
        <v>33</v>
      </c>
      <c r="E1022" s="22">
        <v>10574.3902</v>
      </c>
      <c r="F1022" s="22">
        <v>9134.92</v>
      </c>
      <c r="G1022" s="13">
        <f t="shared" si="19"/>
        <v>86.387203680076041</v>
      </c>
    </row>
    <row r="1023" spans="1:7" ht="47.25" x14ac:dyDescent="0.25">
      <c r="A1023" s="18" t="s">
        <v>181</v>
      </c>
      <c r="B1023" s="21" t="s">
        <v>297</v>
      </c>
      <c r="C1023" s="21" t="s">
        <v>519</v>
      </c>
      <c r="D1023" s="21" t="s">
        <v>182</v>
      </c>
      <c r="E1023" s="22">
        <v>10574.3902</v>
      </c>
      <c r="F1023" s="22">
        <v>9134.92</v>
      </c>
      <c r="G1023" s="13">
        <f t="shared" si="19"/>
        <v>86.387203680076041</v>
      </c>
    </row>
    <row r="1024" spans="1:7" ht="126" x14ac:dyDescent="0.25">
      <c r="A1024" s="18" t="s">
        <v>955</v>
      </c>
      <c r="B1024" s="21" t="s">
        <v>297</v>
      </c>
      <c r="C1024" s="21" t="s">
        <v>520</v>
      </c>
      <c r="D1024" s="21" t="s">
        <v>6</v>
      </c>
      <c r="E1024" s="22">
        <v>396.2</v>
      </c>
      <c r="F1024" s="22">
        <v>396.2</v>
      </c>
      <c r="G1024" s="13">
        <f t="shared" si="19"/>
        <v>100</v>
      </c>
    </row>
    <row r="1025" spans="1:7" ht="35.25" customHeight="1" x14ac:dyDescent="0.25">
      <c r="A1025" s="18" t="s">
        <v>191</v>
      </c>
      <c r="B1025" s="21" t="s">
        <v>297</v>
      </c>
      <c r="C1025" s="21" t="s">
        <v>520</v>
      </c>
      <c r="D1025" s="21" t="s">
        <v>192</v>
      </c>
      <c r="E1025" s="22">
        <v>396.2</v>
      </c>
      <c r="F1025" s="22">
        <v>396.2</v>
      </c>
      <c r="G1025" s="13">
        <f t="shared" si="19"/>
        <v>100</v>
      </c>
    </row>
    <row r="1026" spans="1:7" x14ac:dyDescent="0.25">
      <c r="A1026" s="18" t="s">
        <v>193</v>
      </c>
      <c r="B1026" s="21" t="s">
        <v>297</v>
      </c>
      <c r="C1026" s="21" t="s">
        <v>520</v>
      </c>
      <c r="D1026" s="21" t="s">
        <v>194</v>
      </c>
      <c r="E1026" s="22">
        <v>396.2</v>
      </c>
      <c r="F1026" s="22">
        <v>396.2</v>
      </c>
      <c r="G1026" s="13">
        <f t="shared" si="19"/>
        <v>100</v>
      </c>
    </row>
    <row r="1027" spans="1:7" ht="47.25" x14ac:dyDescent="0.25">
      <c r="A1027" s="18" t="s">
        <v>195</v>
      </c>
      <c r="B1027" s="21" t="s">
        <v>297</v>
      </c>
      <c r="C1027" s="21" t="s">
        <v>520</v>
      </c>
      <c r="D1027" s="21" t="s">
        <v>196</v>
      </c>
      <c r="E1027" s="22">
        <v>396.2</v>
      </c>
      <c r="F1027" s="22">
        <v>396.2</v>
      </c>
      <c r="G1027" s="13">
        <f t="shared" si="19"/>
        <v>100</v>
      </c>
    </row>
    <row r="1028" spans="1:7" ht="110.25" x14ac:dyDescent="0.25">
      <c r="A1028" s="18" t="s">
        <v>956</v>
      </c>
      <c r="B1028" s="21" t="s">
        <v>297</v>
      </c>
      <c r="C1028" s="21" t="s">
        <v>957</v>
      </c>
      <c r="D1028" s="21" t="s">
        <v>6</v>
      </c>
      <c r="E1028" s="22">
        <v>199.76</v>
      </c>
      <c r="F1028" s="22">
        <v>199.76</v>
      </c>
      <c r="G1028" s="13">
        <f t="shared" si="19"/>
        <v>100</v>
      </c>
    </row>
    <row r="1029" spans="1:7" ht="31.5" x14ac:dyDescent="0.25">
      <c r="A1029" s="18" t="s">
        <v>545</v>
      </c>
      <c r="B1029" s="21" t="s">
        <v>297</v>
      </c>
      <c r="C1029" s="21" t="s">
        <v>957</v>
      </c>
      <c r="D1029" s="21" t="s">
        <v>31</v>
      </c>
      <c r="E1029" s="22">
        <v>199.76</v>
      </c>
      <c r="F1029" s="22">
        <v>199.76</v>
      </c>
      <c r="G1029" s="13">
        <f t="shared" si="19"/>
        <v>100</v>
      </c>
    </row>
    <row r="1030" spans="1:7" ht="47.25" x14ac:dyDescent="0.25">
      <c r="A1030" s="18" t="s">
        <v>32</v>
      </c>
      <c r="B1030" s="21" t="s">
        <v>297</v>
      </c>
      <c r="C1030" s="21" t="s">
        <v>957</v>
      </c>
      <c r="D1030" s="21" t="s">
        <v>33</v>
      </c>
      <c r="E1030" s="22">
        <v>199.76</v>
      </c>
      <c r="F1030" s="22">
        <v>199.76</v>
      </c>
      <c r="G1030" s="13">
        <f t="shared" si="19"/>
        <v>100</v>
      </c>
    </row>
    <row r="1031" spans="1:7" x14ac:dyDescent="0.25">
      <c r="A1031" s="18" t="s">
        <v>546</v>
      </c>
      <c r="B1031" s="21" t="s">
        <v>297</v>
      </c>
      <c r="C1031" s="21" t="s">
        <v>957</v>
      </c>
      <c r="D1031" s="21" t="s">
        <v>36</v>
      </c>
      <c r="E1031" s="22">
        <v>199.76</v>
      </c>
      <c r="F1031" s="22">
        <v>199.76</v>
      </c>
      <c r="G1031" s="13">
        <f t="shared" si="19"/>
        <v>100</v>
      </c>
    </row>
    <row r="1032" spans="1:7" ht="113.25" customHeight="1" x14ac:dyDescent="0.25">
      <c r="A1032" s="18" t="s">
        <v>958</v>
      </c>
      <c r="B1032" s="21" t="s">
        <v>297</v>
      </c>
      <c r="C1032" s="21" t="s">
        <v>301</v>
      </c>
      <c r="D1032" s="21" t="s">
        <v>6</v>
      </c>
      <c r="E1032" s="22">
        <v>335.911</v>
      </c>
      <c r="F1032" s="22">
        <v>335.91079999999999</v>
      </c>
      <c r="G1032" s="13">
        <f t="shared" si="19"/>
        <v>99.99994046041958</v>
      </c>
    </row>
    <row r="1033" spans="1:7" ht="31.5" x14ac:dyDescent="0.25">
      <c r="A1033" s="18" t="s">
        <v>545</v>
      </c>
      <c r="B1033" s="21" t="s">
        <v>297</v>
      </c>
      <c r="C1033" s="21" t="s">
        <v>301</v>
      </c>
      <c r="D1033" s="21" t="s">
        <v>31</v>
      </c>
      <c r="E1033" s="22">
        <v>335.911</v>
      </c>
      <c r="F1033" s="22">
        <v>335.91079999999999</v>
      </c>
      <c r="G1033" s="13">
        <f t="shared" si="19"/>
        <v>99.99994046041958</v>
      </c>
    </row>
    <row r="1034" spans="1:7" ht="47.25" x14ac:dyDescent="0.25">
      <c r="A1034" s="18" t="s">
        <v>32</v>
      </c>
      <c r="B1034" s="21" t="s">
        <v>297</v>
      </c>
      <c r="C1034" s="21" t="s">
        <v>301</v>
      </c>
      <c r="D1034" s="21" t="s">
        <v>33</v>
      </c>
      <c r="E1034" s="22">
        <v>335.911</v>
      </c>
      <c r="F1034" s="22">
        <v>335.91079999999999</v>
      </c>
      <c r="G1034" s="13">
        <f t="shared" si="19"/>
        <v>99.99994046041958</v>
      </c>
    </row>
    <row r="1035" spans="1:7" ht="47.25" x14ac:dyDescent="0.25">
      <c r="A1035" s="18" t="s">
        <v>181</v>
      </c>
      <c r="B1035" s="21" t="s">
        <v>297</v>
      </c>
      <c r="C1035" s="21" t="s">
        <v>301</v>
      </c>
      <c r="D1035" s="21" t="s">
        <v>182</v>
      </c>
      <c r="E1035" s="22">
        <v>335.911</v>
      </c>
      <c r="F1035" s="22">
        <v>335.91079999999999</v>
      </c>
      <c r="G1035" s="13">
        <f t="shared" si="19"/>
        <v>99.99994046041958</v>
      </c>
    </row>
    <row r="1036" spans="1:7" x14ac:dyDescent="0.25">
      <c r="A1036" s="16" t="s">
        <v>302</v>
      </c>
      <c r="B1036" s="23" t="s">
        <v>303</v>
      </c>
      <c r="C1036" s="23" t="s">
        <v>5</v>
      </c>
      <c r="D1036" s="23" t="s">
        <v>6</v>
      </c>
      <c r="E1036" s="24">
        <v>5702792.7242200002</v>
      </c>
      <c r="F1036" s="24">
        <v>4983943.3078100001</v>
      </c>
      <c r="G1036" s="13">
        <f t="shared" si="19"/>
        <v>87.394782676266374</v>
      </c>
    </row>
    <row r="1037" spans="1:7" x14ac:dyDescent="0.25">
      <c r="A1037" s="18" t="s">
        <v>304</v>
      </c>
      <c r="B1037" s="21" t="s">
        <v>305</v>
      </c>
      <c r="C1037" s="21" t="s">
        <v>5</v>
      </c>
      <c r="D1037" s="21" t="s">
        <v>6</v>
      </c>
      <c r="E1037" s="22">
        <v>2578559.2804299998</v>
      </c>
      <c r="F1037" s="22">
        <v>2084642.4783399999</v>
      </c>
      <c r="G1037" s="13">
        <f t="shared" si="19"/>
        <v>80.845241533185359</v>
      </c>
    </row>
    <row r="1038" spans="1:7" ht="31.5" x14ac:dyDescent="0.25">
      <c r="A1038" s="18" t="s">
        <v>306</v>
      </c>
      <c r="B1038" s="21" t="s">
        <v>305</v>
      </c>
      <c r="C1038" s="21" t="s">
        <v>307</v>
      </c>
      <c r="D1038" s="21" t="s">
        <v>6</v>
      </c>
      <c r="E1038" s="22">
        <v>2072551.0313900001</v>
      </c>
      <c r="F1038" s="22">
        <v>2005955.68634</v>
      </c>
      <c r="G1038" s="13">
        <f t="shared" si="19"/>
        <v>96.786793471360923</v>
      </c>
    </row>
    <row r="1039" spans="1:7" ht="78.75" x14ac:dyDescent="0.25">
      <c r="A1039" s="18" t="s">
        <v>308</v>
      </c>
      <c r="B1039" s="21" t="s">
        <v>305</v>
      </c>
      <c r="C1039" s="21" t="s">
        <v>309</v>
      </c>
      <c r="D1039" s="21" t="s">
        <v>6</v>
      </c>
      <c r="E1039" s="22">
        <v>2001609.97737</v>
      </c>
      <c r="F1039" s="22">
        <v>2001504.68634</v>
      </c>
      <c r="G1039" s="13">
        <f t="shared" si="19"/>
        <v>99.994739682995672</v>
      </c>
    </row>
    <row r="1040" spans="1:7" ht="110.25" x14ac:dyDescent="0.25">
      <c r="A1040" s="18" t="s">
        <v>959</v>
      </c>
      <c r="B1040" s="21" t="s">
        <v>305</v>
      </c>
      <c r="C1040" s="21" t="s">
        <v>310</v>
      </c>
      <c r="D1040" s="21" t="s">
        <v>6</v>
      </c>
      <c r="E1040" s="22">
        <v>685359.68505999993</v>
      </c>
      <c r="F1040" s="22">
        <v>685359.68505999993</v>
      </c>
      <c r="G1040" s="13">
        <f t="shared" si="19"/>
        <v>100</v>
      </c>
    </row>
    <row r="1041" spans="1:7" ht="129.75" customHeight="1" x14ac:dyDescent="0.25">
      <c r="A1041" s="18" t="s">
        <v>960</v>
      </c>
      <c r="B1041" s="21" t="s">
        <v>305</v>
      </c>
      <c r="C1041" s="21" t="s">
        <v>311</v>
      </c>
      <c r="D1041" s="21" t="s">
        <v>6</v>
      </c>
      <c r="E1041" s="22">
        <v>545492.16873000003</v>
      </c>
      <c r="F1041" s="22">
        <v>545492.16873000003</v>
      </c>
      <c r="G1041" s="13">
        <f t="shared" si="19"/>
        <v>100</v>
      </c>
    </row>
    <row r="1042" spans="1:7" ht="47.25" x14ac:dyDescent="0.25">
      <c r="A1042" s="18" t="s">
        <v>491</v>
      </c>
      <c r="B1042" s="21" t="s">
        <v>305</v>
      </c>
      <c r="C1042" s="21" t="s">
        <v>311</v>
      </c>
      <c r="D1042" s="21" t="s">
        <v>95</v>
      </c>
      <c r="E1042" s="22">
        <v>545492.16873000003</v>
      </c>
      <c r="F1042" s="22">
        <v>545492.16873000003</v>
      </c>
      <c r="G1042" s="13">
        <f t="shared" si="19"/>
        <v>100</v>
      </c>
    </row>
    <row r="1043" spans="1:7" x14ac:dyDescent="0.25">
      <c r="A1043" s="18" t="s">
        <v>96</v>
      </c>
      <c r="B1043" s="21" t="s">
        <v>305</v>
      </c>
      <c r="C1043" s="21" t="s">
        <v>311</v>
      </c>
      <c r="D1043" s="21" t="s">
        <v>97</v>
      </c>
      <c r="E1043" s="22">
        <v>545492.16873000003</v>
      </c>
      <c r="F1043" s="22">
        <v>545492.16873000003</v>
      </c>
      <c r="G1043" s="13">
        <f t="shared" si="19"/>
        <v>100</v>
      </c>
    </row>
    <row r="1044" spans="1:7" ht="78.75" x14ac:dyDescent="0.25">
      <c r="A1044" s="18" t="s">
        <v>98</v>
      </c>
      <c r="B1044" s="21" t="s">
        <v>305</v>
      </c>
      <c r="C1044" s="21" t="s">
        <v>311</v>
      </c>
      <c r="D1044" s="21" t="s">
        <v>99</v>
      </c>
      <c r="E1044" s="22">
        <v>545492.16873000003</v>
      </c>
      <c r="F1044" s="22">
        <v>545492.16873000003</v>
      </c>
      <c r="G1044" s="13">
        <f t="shared" si="19"/>
        <v>100</v>
      </c>
    </row>
    <row r="1045" spans="1:7" ht="128.25" customHeight="1" x14ac:dyDescent="0.25">
      <c r="A1045" s="18" t="s">
        <v>960</v>
      </c>
      <c r="B1045" s="21" t="s">
        <v>305</v>
      </c>
      <c r="C1045" s="21" t="s">
        <v>961</v>
      </c>
      <c r="D1045" s="21" t="s">
        <v>6</v>
      </c>
      <c r="E1045" s="22">
        <v>5106.8343299999997</v>
      </c>
      <c r="F1045" s="22">
        <v>5106.8343299999997</v>
      </c>
      <c r="G1045" s="13">
        <f t="shared" si="19"/>
        <v>100</v>
      </c>
    </row>
    <row r="1046" spans="1:7" ht="47.25" x14ac:dyDescent="0.25">
      <c r="A1046" s="18" t="s">
        <v>491</v>
      </c>
      <c r="B1046" s="21" t="s">
        <v>305</v>
      </c>
      <c r="C1046" s="21" t="s">
        <v>961</v>
      </c>
      <c r="D1046" s="21" t="s">
        <v>95</v>
      </c>
      <c r="E1046" s="22">
        <v>5106.8343299999997</v>
      </c>
      <c r="F1046" s="22">
        <v>5106.8343299999997</v>
      </c>
      <c r="G1046" s="13">
        <f t="shared" si="19"/>
        <v>100</v>
      </c>
    </row>
    <row r="1047" spans="1:7" x14ac:dyDescent="0.25">
      <c r="A1047" s="18" t="s">
        <v>96</v>
      </c>
      <c r="B1047" s="21" t="s">
        <v>305</v>
      </c>
      <c r="C1047" s="21" t="s">
        <v>961</v>
      </c>
      <c r="D1047" s="21" t="s">
        <v>97</v>
      </c>
      <c r="E1047" s="22">
        <v>5106.8343299999997</v>
      </c>
      <c r="F1047" s="22">
        <v>5106.8343299999997</v>
      </c>
      <c r="G1047" s="13">
        <f t="shared" si="19"/>
        <v>100</v>
      </c>
    </row>
    <row r="1048" spans="1:7" ht="78.75" x14ac:dyDescent="0.25">
      <c r="A1048" s="18" t="s">
        <v>98</v>
      </c>
      <c r="B1048" s="21" t="s">
        <v>305</v>
      </c>
      <c r="C1048" s="21" t="s">
        <v>961</v>
      </c>
      <c r="D1048" s="21" t="s">
        <v>99</v>
      </c>
      <c r="E1048" s="22">
        <v>5106.8343299999997</v>
      </c>
      <c r="F1048" s="22">
        <v>5106.8343299999997</v>
      </c>
      <c r="G1048" s="13">
        <f t="shared" si="19"/>
        <v>100</v>
      </c>
    </row>
    <row r="1049" spans="1:7" ht="126" x14ac:dyDescent="0.25">
      <c r="A1049" s="18" t="s">
        <v>962</v>
      </c>
      <c r="B1049" s="21" t="s">
        <v>305</v>
      </c>
      <c r="C1049" s="21" t="s">
        <v>317</v>
      </c>
      <c r="D1049" s="21" t="s">
        <v>6</v>
      </c>
      <c r="E1049" s="22">
        <v>117282.296</v>
      </c>
      <c r="F1049" s="22">
        <v>117282.296</v>
      </c>
      <c r="G1049" s="13">
        <f t="shared" si="19"/>
        <v>100</v>
      </c>
    </row>
    <row r="1050" spans="1:7" ht="47.25" x14ac:dyDescent="0.25">
      <c r="A1050" s="18" t="s">
        <v>491</v>
      </c>
      <c r="B1050" s="21" t="s">
        <v>305</v>
      </c>
      <c r="C1050" s="21" t="s">
        <v>317</v>
      </c>
      <c r="D1050" s="21" t="s">
        <v>95</v>
      </c>
      <c r="E1050" s="22">
        <v>117282.296</v>
      </c>
      <c r="F1050" s="22">
        <v>117282.296</v>
      </c>
      <c r="G1050" s="13">
        <f t="shared" si="19"/>
        <v>100</v>
      </c>
    </row>
    <row r="1051" spans="1:7" x14ac:dyDescent="0.25">
      <c r="A1051" s="18" t="s">
        <v>96</v>
      </c>
      <c r="B1051" s="21" t="s">
        <v>305</v>
      </c>
      <c r="C1051" s="21" t="s">
        <v>317</v>
      </c>
      <c r="D1051" s="21" t="s">
        <v>97</v>
      </c>
      <c r="E1051" s="22">
        <v>117282.296</v>
      </c>
      <c r="F1051" s="22">
        <v>117282.296</v>
      </c>
      <c r="G1051" s="13">
        <f t="shared" si="19"/>
        <v>100</v>
      </c>
    </row>
    <row r="1052" spans="1:7" ht="78.75" x14ac:dyDescent="0.25">
      <c r="A1052" s="18" t="s">
        <v>98</v>
      </c>
      <c r="B1052" s="21" t="s">
        <v>305</v>
      </c>
      <c r="C1052" s="21" t="s">
        <v>317</v>
      </c>
      <c r="D1052" s="21" t="s">
        <v>99</v>
      </c>
      <c r="E1052" s="22">
        <v>117282.296</v>
      </c>
      <c r="F1052" s="22">
        <v>117282.296</v>
      </c>
      <c r="G1052" s="13">
        <f t="shared" si="19"/>
        <v>100</v>
      </c>
    </row>
    <row r="1053" spans="1:7" ht="126" x14ac:dyDescent="0.25">
      <c r="A1053" s="18" t="s">
        <v>963</v>
      </c>
      <c r="B1053" s="21" t="s">
        <v>305</v>
      </c>
      <c r="C1053" s="21" t="s">
        <v>318</v>
      </c>
      <c r="D1053" s="21" t="s">
        <v>6</v>
      </c>
      <c r="E1053" s="22">
        <v>17478.385999999999</v>
      </c>
      <c r="F1053" s="22">
        <v>17478.385999999999</v>
      </c>
      <c r="G1053" s="13">
        <f t="shared" si="19"/>
        <v>100</v>
      </c>
    </row>
    <row r="1054" spans="1:7" ht="47.25" x14ac:dyDescent="0.25">
      <c r="A1054" s="18" t="s">
        <v>491</v>
      </c>
      <c r="B1054" s="21" t="s">
        <v>305</v>
      </c>
      <c r="C1054" s="21" t="s">
        <v>318</v>
      </c>
      <c r="D1054" s="21" t="s">
        <v>95</v>
      </c>
      <c r="E1054" s="22">
        <v>17478.385999999999</v>
      </c>
      <c r="F1054" s="22">
        <v>17478.385999999999</v>
      </c>
      <c r="G1054" s="13">
        <f t="shared" si="19"/>
        <v>100</v>
      </c>
    </row>
    <row r="1055" spans="1:7" x14ac:dyDescent="0.25">
      <c r="A1055" s="18" t="s">
        <v>96</v>
      </c>
      <c r="B1055" s="21" t="s">
        <v>305</v>
      </c>
      <c r="C1055" s="21" t="s">
        <v>318</v>
      </c>
      <c r="D1055" s="21" t="s">
        <v>97</v>
      </c>
      <c r="E1055" s="22">
        <v>17478.385999999999</v>
      </c>
      <c r="F1055" s="22">
        <v>17478.385999999999</v>
      </c>
      <c r="G1055" s="13">
        <f t="shared" si="19"/>
        <v>100</v>
      </c>
    </row>
    <row r="1056" spans="1:7" ht="78.75" x14ac:dyDescent="0.25">
      <c r="A1056" s="18" t="s">
        <v>98</v>
      </c>
      <c r="B1056" s="21" t="s">
        <v>305</v>
      </c>
      <c r="C1056" s="21" t="s">
        <v>318</v>
      </c>
      <c r="D1056" s="21" t="s">
        <v>99</v>
      </c>
      <c r="E1056" s="22">
        <v>17478.385999999999</v>
      </c>
      <c r="F1056" s="22">
        <v>17478.385999999999</v>
      </c>
      <c r="G1056" s="13">
        <f t="shared" si="19"/>
        <v>100</v>
      </c>
    </row>
    <row r="1057" spans="1:7" ht="78.75" x14ac:dyDescent="0.25">
      <c r="A1057" s="18" t="s">
        <v>484</v>
      </c>
      <c r="B1057" s="21" t="s">
        <v>305</v>
      </c>
      <c r="C1057" s="21" t="s">
        <v>312</v>
      </c>
      <c r="D1057" s="21" t="s">
        <v>6</v>
      </c>
      <c r="E1057" s="22">
        <v>1307449.9548599999</v>
      </c>
      <c r="F1057" s="22">
        <v>1307449.9548599999</v>
      </c>
      <c r="G1057" s="13">
        <f t="shared" si="19"/>
        <v>100</v>
      </c>
    </row>
    <row r="1058" spans="1:7" ht="189" x14ac:dyDescent="0.25">
      <c r="A1058" s="18" t="s">
        <v>677</v>
      </c>
      <c r="B1058" s="21" t="s">
        <v>305</v>
      </c>
      <c r="C1058" s="21" t="s">
        <v>321</v>
      </c>
      <c r="D1058" s="21" t="s">
        <v>6</v>
      </c>
      <c r="E1058" s="22">
        <v>235015.59</v>
      </c>
      <c r="F1058" s="22">
        <v>235015.59</v>
      </c>
      <c r="G1058" s="13">
        <f t="shared" si="19"/>
        <v>100</v>
      </c>
    </row>
    <row r="1059" spans="1:7" ht="47.25" x14ac:dyDescent="0.25">
      <c r="A1059" s="18" t="s">
        <v>491</v>
      </c>
      <c r="B1059" s="21" t="s">
        <v>305</v>
      </c>
      <c r="C1059" s="21" t="s">
        <v>321</v>
      </c>
      <c r="D1059" s="21" t="s">
        <v>95</v>
      </c>
      <c r="E1059" s="22">
        <v>235015.59</v>
      </c>
      <c r="F1059" s="22">
        <v>235015.59</v>
      </c>
      <c r="G1059" s="13">
        <f t="shared" si="19"/>
        <v>100</v>
      </c>
    </row>
    <row r="1060" spans="1:7" x14ac:dyDescent="0.25">
      <c r="A1060" s="18" t="s">
        <v>96</v>
      </c>
      <c r="B1060" s="21" t="s">
        <v>305</v>
      </c>
      <c r="C1060" s="21" t="s">
        <v>321</v>
      </c>
      <c r="D1060" s="21" t="s">
        <v>97</v>
      </c>
      <c r="E1060" s="22">
        <v>235015.59</v>
      </c>
      <c r="F1060" s="22">
        <v>235015.59</v>
      </c>
      <c r="G1060" s="13">
        <f t="shared" si="19"/>
        <v>100</v>
      </c>
    </row>
    <row r="1061" spans="1:7" ht="78.75" x14ac:dyDescent="0.25">
      <c r="A1061" s="18" t="s">
        <v>98</v>
      </c>
      <c r="B1061" s="21" t="s">
        <v>305</v>
      </c>
      <c r="C1061" s="21" t="s">
        <v>321</v>
      </c>
      <c r="D1061" s="21" t="s">
        <v>99</v>
      </c>
      <c r="E1061" s="22">
        <v>235015.59</v>
      </c>
      <c r="F1061" s="22">
        <v>235015.59</v>
      </c>
      <c r="G1061" s="13">
        <f t="shared" si="19"/>
        <v>100</v>
      </c>
    </row>
    <row r="1062" spans="1:7" ht="189" x14ac:dyDescent="0.25">
      <c r="A1062" s="18" t="s">
        <v>313</v>
      </c>
      <c r="B1062" s="21" t="s">
        <v>305</v>
      </c>
      <c r="C1062" s="21" t="s">
        <v>314</v>
      </c>
      <c r="D1062" s="21" t="s">
        <v>6</v>
      </c>
      <c r="E1062" s="22">
        <v>1038808.757</v>
      </c>
      <c r="F1062" s="22">
        <v>1038808.757</v>
      </c>
      <c r="G1062" s="13">
        <f t="shared" si="19"/>
        <v>100</v>
      </c>
    </row>
    <row r="1063" spans="1:7" ht="47.25" x14ac:dyDescent="0.25">
      <c r="A1063" s="18" t="s">
        <v>491</v>
      </c>
      <c r="B1063" s="21" t="s">
        <v>305</v>
      </c>
      <c r="C1063" s="21" t="s">
        <v>314</v>
      </c>
      <c r="D1063" s="21" t="s">
        <v>95</v>
      </c>
      <c r="E1063" s="22">
        <v>1038808.757</v>
      </c>
      <c r="F1063" s="22">
        <v>1038808.757</v>
      </c>
      <c r="G1063" s="13">
        <f t="shared" si="19"/>
        <v>100</v>
      </c>
    </row>
    <row r="1064" spans="1:7" x14ac:dyDescent="0.25">
      <c r="A1064" s="18" t="s">
        <v>96</v>
      </c>
      <c r="B1064" s="21" t="s">
        <v>305</v>
      </c>
      <c r="C1064" s="21" t="s">
        <v>314</v>
      </c>
      <c r="D1064" s="21" t="s">
        <v>97</v>
      </c>
      <c r="E1064" s="22">
        <v>1038808.757</v>
      </c>
      <c r="F1064" s="22">
        <v>1038808.757</v>
      </c>
      <c r="G1064" s="13">
        <f t="shared" si="19"/>
        <v>100</v>
      </c>
    </row>
    <row r="1065" spans="1:7" ht="78.75" x14ac:dyDescent="0.25">
      <c r="A1065" s="18" t="s">
        <v>98</v>
      </c>
      <c r="B1065" s="21" t="s">
        <v>305</v>
      </c>
      <c r="C1065" s="21" t="s">
        <v>314</v>
      </c>
      <c r="D1065" s="21" t="s">
        <v>99</v>
      </c>
      <c r="E1065" s="22">
        <v>1036826.4185800001</v>
      </c>
      <c r="F1065" s="22">
        <v>1036826.4185800001</v>
      </c>
      <c r="G1065" s="13">
        <f t="shared" si="19"/>
        <v>100</v>
      </c>
    </row>
    <row r="1066" spans="1:7" ht="20.25" customHeight="1" x14ac:dyDescent="0.25">
      <c r="A1066" s="18" t="s">
        <v>141</v>
      </c>
      <c r="B1066" s="21" t="s">
        <v>305</v>
      </c>
      <c r="C1066" s="21" t="s">
        <v>314</v>
      </c>
      <c r="D1066" s="21" t="s">
        <v>142</v>
      </c>
      <c r="E1066" s="22">
        <v>1982.3384199999998</v>
      </c>
      <c r="F1066" s="22">
        <v>1982.3384199999998</v>
      </c>
      <c r="G1066" s="13">
        <f t="shared" si="19"/>
        <v>100</v>
      </c>
    </row>
    <row r="1067" spans="1:7" ht="173.25" x14ac:dyDescent="0.25">
      <c r="A1067" s="18" t="s">
        <v>678</v>
      </c>
      <c r="B1067" s="21" t="s">
        <v>305</v>
      </c>
      <c r="C1067" s="21" t="s">
        <v>679</v>
      </c>
      <c r="D1067" s="21" t="s">
        <v>6</v>
      </c>
      <c r="E1067" s="22">
        <v>33625.607859999996</v>
      </c>
      <c r="F1067" s="22">
        <v>33625.607859999996</v>
      </c>
      <c r="G1067" s="13">
        <f t="shared" si="19"/>
        <v>100</v>
      </c>
    </row>
    <row r="1068" spans="1:7" ht="47.25" x14ac:dyDescent="0.25">
      <c r="A1068" s="18" t="s">
        <v>491</v>
      </c>
      <c r="B1068" s="21" t="s">
        <v>305</v>
      </c>
      <c r="C1068" s="21" t="s">
        <v>679</v>
      </c>
      <c r="D1068" s="21" t="s">
        <v>95</v>
      </c>
      <c r="E1068" s="22">
        <v>33625.607859999996</v>
      </c>
      <c r="F1068" s="22">
        <v>33625.607859999996</v>
      </c>
      <c r="G1068" s="13">
        <f t="shared" si="19"/>
        <v>100</v>
      </c>
    </row>
    <row r="1069" spans="1:7" x14ac:dyDescent="0.25">
      <c r="A1069" s="18" t="s">
        <v>96</v>
      </c>
      <c r="B1069" s="21" t="s">
        <v>305</v>
      </c>
      <c r="C1069" s="21" t="s">
        <v>679</v>
      </c>
      <c r="D1069" s="21" t="s">
        <v>97</v>
      </c>
      <c r="E1069" s="22">
        <v>33625.607859999996</v>
      </c>
      <c r="F1069" s="22">
        <v>33625.607859999996</v>
      </c>
      <c r="G1069" s="13">
        <f t="shared" si="19"/>
        <v>100</v>
      </c>
    </row>
    <row r="1070" spans="1:7" ht="78.75" x14ac:dyDescent="0.25">
      <c r="A1070" s="18" t="s">
        <v>98</v>
      </c>
      <c r="B1070" s="21" t="s">
        <v>305</v>
      </c>
      <c r="C1070" s="21" t="s">
        <v>679</v>
      </c>
      <c r="D1070" s="21" t="s">
        <v>99</v>
      </c>
      <c r="E1070" s="22">
        <v>33625.607859999996</v>
      </c>
      <c r="F1070" s="22">
        <v>33625.607859999996</v>
      </c>
      <c r="G1070" s="13">
        <f t="shared" si="19"/>
        <v>100</v>
      </c>
    </row>
    <row r="1071" spans="1:7" ht="143.25" customHeight="1" x14ac:dyDescent="0.25">
      <c r="A1071" s="18" t="s">
        <v>964</v>
      </c>
      <c r="B1071" s="21" t="s">
        <v>305</v>
      </c>
      <c r="C1071" s="21" t="s">
        <v>445</v>
      </c>
      <c r="D1071" s="21" t="s">
        <v>6</v>
      </c>
      <c r="E1071" s="22">
        <v>8142.2853499999992</v>
      </c>
      <c r="F1071" s="22">
        <v>8036.9943200000007</v>
      </c>
      <c r="G1071" s="13">
        <f t="shared" si="19"/>
        <v>98.706861458742679</v>
      </c>
    </row>
    <row r="1072" spans="1:7" ht="160.5" customHeight="1" x14ac:dyDescent="0.25">
      <c r="A1072" s="18" t="s">
        <v>680</v>
      </c>
      <c r="B1072" s="21" t="s">
        <v>305</v>
      </c>
      <c r="C1072" s="21" t="s">
        <v>681</v>
      </c>
      <c r="D1072" s="21" t="s">
        <v>6</v>
      </c>
      <c r="E1072" s="22">
        <v>8142.2853499999992</v>
      </c>
      <c r="F1072" s="22">
        <v>8036.9943200000007</v>
      </c>
      <c r="G1072" s="13">
        <f t="shared" si="19"/>
        <v>98.706861458742679</v>
      </c>
    </row>
    <row r="1073" spans="1:7" ht="47.25" x14ac:dyDescent="0.25">
      <c r="A1073" s="18" t="s">
        <v>491</v>
      </c>
      <c r="B1073" s="21" t="s">
        <v>305</v>
      </c>
      <c r="C1073" s="21" t="s">
        <v>681</v>
      </c>
      <c r="D1073" s="21" t="s">
        <v>95</v>
      </c>
      <c r="E1073" s="22">
        <v>8142.2853499999992</v>
      </c>
      <c r="F1073" s="22">
        <v>8036.9943200000007</v>
      </c>
      <c r="G1073" s="13">
        <f t="shared" si="19"/>
        <v>98.706861458742679</v>
      </c>
    </row>
    <row r="1074" spans="1:7" x14ac:dyDescent="0.25">
      <c r="A1074" s="18" t="s">
        <v>96</v>
      </c>
      <c r="B1074" s="21" t="s">
        <v>305</v>
      </c>
      <c r="C1074" s="21" t="s">
        <v>681</v>
      </c>
      <c r="D1074" s="21" t="s">
        <v>97</v>
      </c>
      <c r="E1074" s="22">
        <v>8142.2853499999992</v>
      </c>
      <c r="F1074" s="22">
        <v>8036.9943200000007</v>
      </c>
      <c r="G1074" s="13">
        <f t="shared" si="19"/>
        <v>98.706861458742679</v>
      </c>
    </row>
    <row r="1075" spans="1:7" ht="17.25" customHeight="1" x14ac:dyDescent="0.25">
      <c r="A1075" s="18" t="s">
        <v>141</v>
      </c>
      <c r="B1075" s="21" t="s">
        <v>305</v>
      </c>
      <c r="C1075" s="21" t="s">
        <v>681</v>
      </c>
      <c r="D1075" s="21" t="s">
        <v>142</v>
      </c>
      <c r="E1075" s="22">
        <v>8142.2853499999992</v>
      </c>
      <c r="F1075" s="22">
        <v>8036.9943200000007</v>
      </c>
      <c r="G1075" s="13">
        <f t="shared" si="19"/>
        <v>98.706861458742679</v>
      </c>
    </row>
    <row r="1076" spans="1:7" ht="110.25" x14ac:dyDescent="0.25">
      <c r="A1076" s="18" t="s">
        <v>965</v>
      </c>
      <c r="B1076" s="21" t="s">
        <v>305</v>
      </c>
      <c r="C1076" s="21" t="s">
        <v>966</v>
      </c>
      <c r="D1076" s="21" t="s">
        <v>6</v>
      </c>
      <c r="E1076" s="22">
        <v>658.0521</v>
      </c>
      <c r="F1076" s="22">
        <v>658.0521</v>
      </c>
      <c r="G1076" s="13">
        <f t="shared" si="19"/>
        <v>100</v>
      </c>
    </row>
    <row r="1077" spans="1:7" ht="157.5" x14ac:dyDescent="0.25">
      <c r="A1077" s="18" t="s">
        <v>967</v>
      </c>
      <c r="B1077" s="21" t="s">
        <v>305</v>
      </c>
      <c r="C1077" s="21" t="s">
        <v>968</v>
      </c>
      <c r="D1077" s="21" t="s">
        <v>6</v>
      </c>
      <c r="E1077" s="22">
        <v>658.0521</v>
      </c>
      <c r="F1077" s="22">
        <v>658.0521</v>
      </c>
      <c r="G1077" s="13">
        <f t="shared" ref="G1077:G1109" si="20">F1077/E1077*100</f>
        <v>100</v>
      </c>
    </row>
    <row r="1078" spans="1:7" ht="47.25" x14ac:dyDescent="0.25">
      <c r="A1078" s="18" t="s">
        <v>491</v>
      </c>
      <c r="B1078" s="21" t="s">
        <v>305</v>
      </c>
      <c r="C1078" s="21" t="s">
        <v>968</v>
      </c>
      <c r="D1078" s="21" t="s">
        <v>95</v>
      </c>
      <c r="E1078" s="22">
        <v>658.0521</v>
      </c>
      <c r="F1078" s="22">
        <v>658.0521</v>
      </c>
      <c r="G1078" s="13">
        <f t="shared" si="20"/>
        <v>100</v>
      </c>
    </row>
    <row r="1079" spans="1:7" x14ac:dyDescent="0.25">
      <c r="A1079" s="18" t="s">
        <v>96</v>
      </c>
      <c r="B1079" s="21" t="s">
        <v>305</v>
      </c>
      <c r="C1079" s="21" t="s">
        <v>968</v>
      </c>
      <c r="D1079" s="21" t="s">
        <v>97</v>
      </c>
      <c r="E1079" s="22">
        <v>658.0521</v>
      </c>
      <c r="F1079" s="22">
        <v>658.0521</v>
      </c>
      <c r="G1079" s="13">
        <f t="shared" si="20"/>
        <v>100</v>
      </c>
    </row>
    <row r="1080" spans="1:7" ht="18" customHeight="1" x14ac:dyDescent="0.25">
      <c r="A1080" s="18" t="s">
        <v>141</v>
      </c>
      <c r="B1080" s="21" t="s">
        <v>305</v>
      </c>
      <c r="C1080" s="21" t="s">
        <v>968</v>
      </c>
      <c r="D1080" s="21" t="s">
        <v>142</v>
      </c>
      <c r="E1080" s="22">
        <v>658.0521</v>
      </c>
      <c r="F1080" s="22">
        <v>658.0521</v>
      </c>
      <c r="G1080" s="13">
        <f t="shared" si="20"/>
        <v>100</v>
      </c>
    </row>
    <row r="1081" spans="1:7" ht="144.75" customHeight="1" x14ac:dyDescent="0.25">
      <c r="A1081" s="18" t="s">
        <v>486</v>
      </c>
      <c r="B1081" s="21" t="s">
        <v>305</v>
      </c>
      <c r="C1081" s="21" t="s">
        <v>357</v>
      </c>
      <c r="D1081" s="21" t="s">
        <v>6</v>
      </c>
      <c r="E1081" s="22">
        <v>4451</v>
      </c>
      <c r="F1081" s="22">
        <v>4451</v>
      </c>
      <c r="G1081" s="13">
        <f t="shared" si="20"/>
        <v>100</v>
      </c>
    </row>
    <row r="1082" spans="1:7" ht="192" customHeight="1" x14ac:dyDescent="0.25">
      <c r="A1082" s="18" t="s">
        <v>969</v>
      </c>
      <c r="B1082" s="21" t="s">
        <v>305</v>
      </c>
      <c r="C1082" s="21" t="s">
        <v>682</v>
      </c>
      <c r="D1082" s="21" t="s">
        <v>6</v>
      </c>
      <c r="E1082" s="22">
        <v>4451</v>
      </c>
      <c r="F1082" s="22">
        <v>4451</v>
      </c>
      <c r="G1082" s="13">
        <f t="shared" si="20"/>
        <v>100</v>
      </c>
    </row>
    <row r="1083" spans="1:7" ht="190.5" customHeight="1" x14ac:dyDescent="0.25">
      <c r="A1083" s="18" t="s">
        <v>970</v>
      </c>
      <c r="B1083" s="21" t="s">
        <v>305</v>
      </c>
      <c r="C1083" s="21" t="s">
        <v>683</v>
      </c>
      <c r="D1083" s="21" t="s">
        <v>6</v>
      </c>
      <c r="E1083" s="22">
        <v>4451</v>
      </c>
      <c r="F1083" s="22">
        <v>4451</v>
      </c>
      <c r="G1083" s="13">
        <f t="shared" si="20"/>
        <v>100</v>
      </c>
    </row>
    <row r="1084" spans="1:7" ht="47.25" x14ac:dyDescent="0.25">
      <c r="A1084" s="18" t="s">
        <v>491</v>
      </c>
      <c r="B1084" s="21" t="s">
        <v>305</v>
      </c>
      <c r="C1084" s="21" t="s">
        <v>683</v>
      </c>
      <c r="D1084" s="21" t="s">
        <v>95</v>
      </c>
      <c r="E1084" s="22">
        <v>4451</v>
      </c>
      <c r="F1084" s="22">
        <v>4451</v>
      </c>
      <c r="G1084" s="13">
        <f t="shared" si="20"/>
        <v>100</v>
      </c>
    </row>
    <row r="1085" spans="1:7" x14ac:dyDescent="0.25">
      <c r="A1085" s="18" t="s">
        <v>96</v>
      </c>
      <c r="B1085" s="21" t="s">
        <v>305</v>
      </c>
      <c r="C1085" s="21" t="s">
        <v>683</v>
      </c>
      <c r="D1085" s="21" t="s">
        <v>97</v>
      </c>
      <c r="E1085" s="22">
        <v>4451</v>
      </c>
      <c r="F1085" s="22">
        <v>4451</v>
      </c>
      <c r="G1085" s="13">
        <f t="shared" si="20"/>
        <v>100</v>
      </c>
    </row>
    <row r="1086" spans="1:7" ht="18.75" customHeight="1" x14ac:dyDescent="0.25">
      <c r="A1086" s="18" t="s">
        <v>141</v>
      </c>
      <c r="B1086" s="21" t="s">
        <v>305</v>
      </c>
      <c r="C1086" s="21" t="s">
        <v>683</v>
      </c>
      <c r="D1086" s="21" t="s">
        <v>142</v>
      </c>
      <c r="E1086" s="22">
        <v>4451</v>
      </c>
      <c r="F1086" s="22">
        <v>4451</v>
      </c>
      <c r="G1086" s="13">
        <f t="shared" si="20"/>
        <v>100</v>
      </c>
    </row>
    <row r="1087" spans="1:7" ht="126" x14ac:dyDescent="0.25">
      <c r="A1087" s="18" t="s">
        <v>971</v>
      </c>
      <c r="B1087" s="21" t="s">
        <v>305</v>
      </c>
      <c r="C1087" s="21" t="s">
        <v>972</v>
      </c>
      <c r="D1087" s="21" t="s">
        <v>6</v>
      </c>
      <c r="E1087" s="22">
        <v>66490.05402000001</v>
      </c>
      <c r="F1087" s="22">
        <v>0</v>
      </c>
      <c r="G1087" s="13">
        <f t="shared" si="20"/>
        <v>0</v>
      </c>
    </row>
    <row r="1088" spans="1:7" ht="315" x14ac:dyDescent="0.25">
      <c r="A1088" s="18" t="s">
        <v>973</v>
      </c>
      <c r="B1088" s="21" t="s">
        <v>305</v>
      </c>
      <c r="C1088" s="21" t="s">
        <v>974</v>
      </c>
      <c r="D1088" s="21" t="s">
        <v>6</v>
      </c>
      <c r="E1088" s="22">
        <v>66490.05402000001</v>
      </c>
      <c r="F1088" s="22">
        <v>0</v>
      </c>
      <c r="G1088" s="13">
        <f t="shared" si="20"/>
        <v>0</v>
      </c>
    </row>
    <row r="1089" spans="1:7" ht="34.5" customHeight="1" x14ac:dyDescent="0.25">
      <c r="A1089" s="18" t="s">
        <v>191</v>
      </c>
      <c r="B1089" s="21" t="s">
        <v>305</v>
      </c>
      <c r="C1089" s="21" t="s">
        <v>974</v>
      </c>
      <c r="D1089" s="21" t="s">
        <v>192</v>
      </c>
      <c r="E1089" s="22">
        <v>66490.05402000001</v>
      </c>
      <c r="F1089" s="22">
        <v>0</v>
      </c>
      <c r="G1089" s="13">
        <f t="shared" si="20"/>
        <v>0</v>
      </c>
    </row>
    <row r="1090" spans="1:7" x14ac:dyDescent="0.25">
      <c r="A1090" s="18" t="s">
        <v>193</v>
      </c>
      <c r="B1090" s="21" t="s">
        <v>305</v>
      </c>
      <c r="C1090" s="21" t="s">
        <v>974</v>
      </c>
      <c r="D1090" s="21" t="s">
        <v>194</v>
      </c>
      <c r="E1090" s="22">
        <v>66490.05402000001</v>
      </c>
      <c r="F1090" s="22">
        <v>0</v>
      </c>
      <c r="G1090" s="13">
        <f t="shared" si="20"/>
        <v>0</v>
      </c>
    </row>
    <row r="1091" spans="1:7" ht="48" customHeight="1" x14ac:dyDescent="0.25">
      <c r="A1091" s="18" t="s">
        <v>431</v>
      </c>
      <c r="B1091" s="21" t="s">
        <v>305</v>
      </c>
      <c r="C1091" s="21" t="s">
        <v>974</v>
      </c>
      <c r="D1091" s="21" t="s">
        <v>253</v>
      </c>
      <c r="E1091" s="22">
        <v>66490.05402000001</v>
      </c>
      <c r="F1091" s="22">
        <v>0</v>
      </c>
      <c r="G1091" s="13">
        <f t="shared" si="20"/>
        <v>0</v>
      </c>
    </row>
    <row r="1092" spans="1:7" ht="63" x14ac:dyDescent="0.25">
      <c r="A1092" s="18" t="s">
        <v>684</v>
      </c>
      <c r="B1092" s="21" t="s">
        <v>305</v>
      </c>
      <c r="C1092" s="21" t="s">
        <v>685</v>
      </c>
      <c r="D1092" s="21" t="s">
        <v>6</v>
      </c>
      <c r="E1092" s="22">
        <v>503752.50355000002</v>
      </c>
      <c r="F1092" s="22">
        <v>76431.04651</v>
      </c>
      <c r="G1092" s="13">
        <f t="shared" si="20"/>
        <v>15.172340776746896</v>
      </c>
    </row>
    <row r="1093" spans="1:7" ht="146.25" customHeight="1" x14ac:dyDescent="0.25">
      <c r="A1093" s="18" t="s">
        <v>975</v>
      </c>
      <c r="B1093" s="21" t="s">
        <v>305</v>
      </c>
      <c r="C1093" s="21" t="s">
        <v>976</v>
      </c>
      <c r="D1093" s="21" t="s">
        <v>6</v>
      </c>
      <c r="E1093" s="22">
        <v>486635.72026999999</v>
      </c>
      <c r="F1093" s="22">
        <v>63708.227559999999</v>
      </c>
      <c r="G1093" s="13">
        <f t="shared" si="20"/>
        <v>13.091564163159411</v>
      </c>
    </row>
    <row r="1094" spans="1:7" ht="303" customHeight="1" x14ac:dyDescent="0.25">
      <c r="A1094" s="18" t="s">
        <v>977</v>
      </c>
      <c r="B1094" s="21" t="s">
        <v>305</v>
      </c>
      <c r="C1094" s="21" t="s">
        <v>978</v>
      </c>
      <c r="D1094" s="21" t="s">
        <v>6</v>
      </c>
      <c r="E1094" s="22">
        <v>145902.38206999999</v>
      </c>
      <c r="F1094" s="22">
        <v>63708.227559999999</v>
      </c>
      <c r="G1094" s="13">
        <f t="shared" si="20"/>
        <v>43.664967395415466</v>
      </c>
    </row>
    <row r="1095" spans="1:7" ht="35.25" customHeight="1" x14ac:dyDescent="0.25">
      <c r="A1095" s="18" t="s">
        <v>191</v>
      </c>
      <c r="B1095" s="21" t="s">
        <v>305</v>
      </c>
      <c r="C1095" s="21" t="s">
        <v>978</v>
      </c>
      <c r="D1095" s="21" t="s">
        <v>192</v>
      </c>
      <c r="E1095" s="22">
        <v>145902.38206999999</v>
      </c>
      <c r="F1095" s="22">
        <v>63708.227559999999</v>
      </c>
      <c r="G1095" s="13">
        <f t="shared" si="20"/>
        <v>43.664967395415466</v>
      </c>
    </row>
    <row r="1096" spans="1:7" x14ac:dyDescent="0.25">
      <c r="A1096" s="18" t="s">
        <v>193</v>
      </c>
      <c r="B1096" s="21" t="s">
        <v>305</v>
      </c>
      <c r="C1096" s="21" t="s">
        <v>978</v>
      </c>
      <c r="D1096" s="21" t="s">
        <v>194</v>
      </c>
      <c r="E1096" s="22">
        <v>145902.38206999999</v>
      </c>
      <c r="F1096" s="22">
        <v>63708.227559999999</v>
      </c>
      <c r="G1096" s="13">
        <f t="shared" si="20"/>
        <v>43.664967395415466</v>
      </c>
    </row>
    <row r="1097" spans="1:7" ht="47.25" x14ac:dyDescent="0.25">
      <c r="A1097" s="18" t="s">
        <v>195</v>
      </c>
      <c r="B1097" s="21" t="s">
        <v>305</v>
      </c>
      <c r="C1097" s="21" t="s">
        <v>978</v>
      </c>
      <c r="D1097" s="21" t="s">
        <v>196</v>
      </c>
      <c r="E1097" s="22">
        <v>145902.38206999999</v>
      </c>
      <c r="F1097" s="22">
        <v>63708.227559999999</v>
      </c>
      <c r="G1097" s="13">
        <f t="shared" si="20"/>
        <v>43.664967395415466</v>
      </c>
    </row>
    <row r="1098" spans="1:7" ht="189" x14ac:dyDescent="0.25">
      <c r="A1098" s="19" t="s">
        <v>979</v>
      </c>
      <c r="B1098" s="21" t="s">
        <v>305</v>
      </c>
      <c r="C1098" s="21" t="s">
        <v>980</v>
      </c>
      <c r="D1098" s="21" t="s">
        <v>6</v>
      </c>
      <c r="E1098" s="22">
        <v>340733.3382</v>
      </c>
      <c r="F1098" s="22">
        <v>0</v>
      </c>
      <c r="G1098" s="13">
        <f t="shared" si="20"/>
        <v>0</v>
      </c>
    </row>
    <row r="1099" spans="1:7" ht="35.25" customHeight="1" x14ac:dyDescent="0.25">
      <c r="A1099" s="18" t="s">
        <v>191</v>
      </c>
      <c r="B1099" s="21" t="s">
        <v>305</v>
      </c>
      <c r="C1099" s="21" t="s">
        <v>980</v>
      </c>
      <c r="D1099" s="21" t="s">
        <v>192</v>
      </c>
      <c r="E1099" s="22">
        <v>340733.3382</v>
      </c>
      <c r="F1099" s="22">
        <v>0</v>
      </c>
      <c r="G1099" s="13">
        <f t="shared" si="20"/>
        <v>0</v>
      </c>
    </row>
    <row r="1100" spans="1:7" x14ac:dyDescent="0.25">
      <c r="A1100" s="18" t="s">
        <v>193</v>
      </c>
      <c r="B1100" s="21" t="s">
        <v>305</v>
      </c>
      <c r="C1100" s="21" t="s">
        <v>980</v>
      </c>
      <c r="D1100" s="21" t="s">
        <v>194</v>
      </c>
      <c r="E1100" s="22">
        <v>340733.3382</v>
      </c>
      <c r="F1100" s="22">
        <v>0</v>
      </c>
      <c r="G1100" s="13">
        <f t="shared" si="20"/>
        <v>0</v>
      </c>
    </row>
    <row r="1101" spans="1:7" ht="47.25" x14ac:dyDescent="0.25">
      <c r="A1101" s="18" t="s">
        <v>195</v>
      </c>
      <c r="B1101" s="21" t="s">
        <v>305</v>
      </c>
      <c r="C1101" s="21" t="s">
        <v>980</v>
      </c>
      <c r="D1101" s="21" t="s">
        <v>196</v>
      </c>
      <c r="E1101" s="22">
        <v>340733.3382</v>
      </c>
      <c r="F1101" s="22">
        <v>0</v>
      </c>
      <c r="G1101" s="13">
        <f t="shared" si="20"/>
        <v>0</v>
      </c>
    </row>
    <row r="1102" spans="1:7" ht="111.75" customHeight="1" x14ac:dyDescent="0.25">
      <c r="A1102" s="18" t="s">
        <v>686</v>
      </c>
      <c r="B1102" s="21" t="s">
        <v>305</v>
      </c>
      <c r="C1102" s="21" t="s">
        <v>687</v>
      </c>
      <c r="D1102" s="21" t="s">
        <v>6</v>
      </c>
      <c r="E1102" s="22">
        <v>17116.78328</v>
      </c>
      <c r="F1102" s="22">
        <v>12722.818949999999</v>
      </c>
      <c r="G1102" s="13">
        <f t="shared" si="20"/>
        <v>74.329497206790592</v>
      </c>
    </row>
    <row r="1103" spans="1:7" ht="129.75" customHeight="1" x14ac:dyDescent="0.25">
      <c r="A1103" s="18" t="s">
        <v>688</v>
      </c>
      <c r="B1103" s="21" t="s">
        <v>305</v>
      </c>
      <c r="C1103" s="21" t="s">
        <v>689</v>
      </c>
      <c r="D1103" s="21" t="s">
        <v>6</v>
      </c>
      <c r="E1103" s="22">
        <v>6223.2905300000002</v>
      </c>
      <c r="F1103" s="22">
        <v>4735.8594199999998</v>
      </c>
      <c r="G1103" s="13">
        <f t="shared" si="20"/>
        <v>76.098960785621557</v>
      </c>
    </row>
    <row r="1104" spans="1:7" ht="144" customHeight="1" x14ac:dyDescent="0.25">
      <c r="A1104" s="18" t="s">
        <v>690</v>
      </c>
      <c r="B1104" s="21" t="s">
        <v>305</v>
      </c>
      <c r="C1104" s="21" t="s">
        <v>691</v>
      </c>
      <c r="D1104" s="21" t="s">
        <v>6</v>
      </c>
      <c r="E1104" s="22">
        <v>6223.2905300000002</v>
      </c>
      <c r="F1104" s="22">
        <v>4735.8594199999998</v>
      </c>
      <c r="G1104" s="13">
        <f t="shared" si="20"/>
        <v>76.098960785621557</v>
      </c>
    </row>
    <row r="1105" spans="1:7" ht="31.5" x14ac:dyDescent="0.25">
      <c r="A1105" s="18" t="s">
        <v>545</v>
      </c>
      <c r="B1105" s="21" t="s">
        <v>305</v>
      </c>
      <c r="C1105" s="21" t="s">
        <v>691</v>
      </c>
      <c r="D1105" s="21" t="s">
        <v>31</v>
      </c>
      <c r="E1105" s="22">
        <v>6223.2905300000002</v>
      </c>
      <c r="F1105" s="22">
        <v>4735.8594199999998</v>
      </c>
      <c r="G1105" s="13">
        <f t="shared" si="20"/>
        <v>76.098960785621557</v>
      </c>
    </row>
    <row r="1106" spans="1:7" ht="47.25" x14ac:dyDescent="0.25">
      <c r="A1106" s="18" t="s">
        <v>32</v>
      </c>
      <c r="B1106" s="21" t="s">
        <v>305</v>
      </c>
      <c r="C1106" s="21" t="s">
        <v>691</v>
      </c>
      <c r="D1106" s="21" t="s">
        <v>33</v>
      </c>
      <c r="E1106" s="22">
        <v>6223.2905300000002</v>
      </c>
      <c r="F1106" s="22">
        <v>4735.8594199999998</v>
      </c>
      <c r="G1106" s="13">
        <f t="shared" si="20"/>
        <v>76.098960785621557</v>
      </c>
    </row>
    <row r="1107" spans="1:7" ht="47.25" x14ac:dyDescent="0.25">
      <c r="A1107" s="18" t="s">
        <v>181</v>
      </c>
      <c r="B1107" s="21" t="s">
        <v>305</v>
      </c>
      <c r="C1107" s="21" t="s">
        <v>691</v>
      </c>
      <c r="D1107" s="21" t="s">
        <v>182</v>
      </c>
      <c r="E1107" s="22">
        <v>6223.2905300000002</v>
      </c>
      <c r="F1107" s="22">
        <v>4735.8594199999998</v>
      </c>
      <c r="G1107" s="13">
        <f t="shared" si="20"/>
        <v>76.098960785621557</v>
      </c>
    </row>
    <row r="1108" spans="1:7" ht="128.25" customHeight="1" x14ac:dyDescent="0.25">
      <c r="A1108" s="18" t="s">
        <v>692</v>
      </c>
      <c r="B1108" s="21" t="s">
        <v>305</v>
      </c>
      <c r="C1108" s="21" t="s">
        <v>693</v>
      </c>
      <c r="D1108" s="21" t="s">
        <v>6</v>
      </c>
      <c r="E1108" s="22">
        <v>10693.492749999999</v>
      </c>
      <c r="F1108" s="22">
        <v>7986.9595300000001</v>
      </c>
      <c r="G1108" s="13">
        <f t="shared" si="20"/>
        <v>74.689904568364724</v>
      </c>
    </row>
    <row r="1109" spans="1:7" ht="144" customHeight="1" x14ac:dyDescent="0.25">
      <c r="A1109" s="18" t="s">
        <v>981</v>
      </c>
      <c r="B1109" s="21" t="s">
        <v>305</v>
      </c>
      <c r="C1109" s="21" t="s">
        <v>694</v>
      </c>
      <c r="D1109" s="21" t="s">
        <v>6</v>
      </c>
      <c r="E1109" s="22">
        <v>10693.492749999999</v>
      </c>
      <c r="F1109" s="22">
        <v>7986.9595300000001</v>
      </c>
      <c r="G1109" s="13">
        <f t="shared" si="20"/>
        <v>74.689904568364724</v>
      </c>
    </row>
    <row r="1110" spans="1:7" ht="31.5" customHeight="1" x14ac:dyDescent="0.25">
      <c r="A1110" s="18" t="s">
        <v>191</v>
      </c>
      <c r="B1110" s="21" t="s">
        <v>305</v>
      </c>
      <c r="C1110" s="21" t="s">
        <v>694</v>
      </c>
      <c r="D1110" s="21" t="s">
        <v>192</v>
      </c>
      <c r="E1110" s="22">
        <v>10693.492749999999</v>
      </c>
      <c r="F1110" s="22">
        <v>7986.9595300000001</v>
      </c>
      <c r="G1110" s="13">
        <f t="shared" ref="G1110:G1155" si="21">F1110/E1110*100</f>
        <v>74.689904568364724</v>
      </c>
    </row>
    <row r="1111" spans="1:7" x14ac:dyDescent="0.25">
      <c r="A1111" s="18" t="s">
        <v>193</v>
      </c>
      <c r="B1111" s="21" t="s">
        <v>305</v>
      </c>
      <c r="C1111" s="21" t="s">
        <v>694</v>
      </c>
      <c r="D1111" s="21" t="s">
        <v>194</v>
      </c>
      <c r="E1111" s="22">
        <v>10693.492749999999</v>
      </c>
      <c r="F1111" s="22">
        <v>7986.9595300000001</v>
      </c>
      <c r="G1111" s="13">
        <f t="shared" si="21"/>
        <v>74.689904568364724</v>
      </c>
    </row>
    <row r="1112" spans="1:7" ht="47.25" x14ac:dyDescent="0.25">
      <c r="A1112" s="18" t="s">
        <v>195</v>
      </c>
      <c r="B1112" s="21" t="s">
        <v>305</v>
      </c>
      <c r="C1112" s="21" t="s">
        <v>694</v>
      </c>
      <c r="D1112" s="21" t="s">
        <v>196</v>
      </c>
      <c r="E1112" s="22">
        <v>10693.492749999999</v>
      </c>
      <c r="F1112" s="22">
        <v>7986.9595300000001</v>
      </c>
      <c r="G1112" s="13">
        <f t="shared" si="21"/>
        <v>74.689904568364724</v>
      </c>
    </row>
    <row r="1113" spans="1:7" ht="129" customHeight="1" x14ac:dyDescent="0.25">
      <c r="A1113" s="18" t="s">
        <v>982</v>
      </c>
      <c r="B1113" s="21" t="s">
        <v>305</v>
      </c>
      <c r="C1113" s="21" t="s">
        <v>983</v>
      </c>
      <c r="D1113" s="21" t="s">
        <v>6</v>
      </c>
      <c r="E1113" s="22">
        <v>200</v>
      </c>
      <c r="F1113" s="22">
        <v>0</v>
      </c>
      <c r="G1113" s="13">
        <f t="shared" si="21"/>
        <v>0</v>
      </c>
    </row>
    <row r="1114" spans="1:7" ht="144.75" customHeight="1" x14ac:dyDescent="0.25">
      <c r="A1114" s="18" t="s">
        <v>984</v>
      </c>
      <c r="B1114" s="21" t="s">
        <v>305</v>
      </c>
      <c r="C1114" s="21" t="s">
        <v>985</v>
      </c>
      <c r="D1114" s="21" t="s">
        <v>6</v>
      </c>
      <c r="E1114" s="22">
        <v>200</v>
      </c>
      <c r="F1114" s="22">
        <v>0</v>
      </c>
      <c r="G1114" s="13">
        <f t="shared" si="21"/>
        <v>0</v>
      </c>
    </row>
    <row r="1115" spans="1:7" ht="31.5" x14ac:dyDescent="0.25">
      <c r="A1115" s="18" t="s">
        <v>545</v>
      </c>
      <c r="B1115" s="21" t="s">
        <v>305</v>
      </c>
      <c r="C1115" s="21" t="s">
        <v>985</v>
      </c>
      <c r="D1115" s="21" t="s">
        <v>31</v>
      </c>
      <c r="E1115" s="22">
        <v>200</v>
      </c>
      <c r="F1115" s="22">
        <v>0</v>
      </c>
      <c r="G1115" s="13">
        <f t="shared" si="21"/>
        <v>0</v>
      </c>
    </row>
    <row r="1116" spans="1:7" ht="47.25" x14ac:dyDescent="0.25">
      <c r="A1116" s="18" t="s">
        <v>32</v>
      </c>
      <c r="B1116" s="21" t="s">
        <v>305</v>
      </c>
      <c r="C1116" s="21" t="s">
        <v>985</v>
      </c>
      <c r="D1116" s="21" t="s">
        <v>33</v>
      </c>
      <c r="E1116" s="22">
        <v>200</v>
      </c>
      <c r="F1116" s="22">
        <v>0</v>
      </c>
      <c r="G1116" s="13">
        <f t="shared" si="21"/>
        <v>0</v>
      </c>
    </row>
    <row r="1117" spans="1:7" x14ac:dyDescent="0.25">
      <c r="A1117" s="18" t="s">
        <v>546</v>
      </c>
      <c r="B1117" s="21" t="s">
        <v>305</v>
      </c>
      <c r="C1117" s="21" t="s">
        <v>985</v>
      </c>
      <c r="D1117" s="21" t="s">
        <v>36</v>
      </c>
      <c r="E1117" s="22">
        <v>200</v>
      </c>
      <c r="F1117" s="22">
        <v>0</v>
      </c>
      <c r="G1117" s="13">
        <f t="shared" si="21"/>
        <v>0</v>
      </c>
    </row>
    <row r="1118" spans="1:7" ht="63" x14ac:dyDescent="0.25">
      <c r="A1118" s="18" t="s">
        <v>9</v>
      </c>
      <c r="B1118" s="21" t="s">
        <v>305</v>
      </c>
      <c r="C1118" s="21" t="s">
        <v>10</v>
      </c>
      <c r="D1118" s="21" t="s">
        <v>6</v>
      </c>
      <c r="E1118" s="22">
        <v>2255.7454900000002</v>
      </c>
      <c r="F1118" s="22">
        <v>2255.7454900000002</v>
      </c>
      <c r="G1118" s="13">
        <f t="shared" si="21"/>
        <v>100</v>
      </c>
    </row>
    <row r="1119" spans="1:7" ht="126" x14ac:dyDescent="0.25">
      <c r="A1119" s="18" t="s">
        <v>427</v>
      </c>
      <c r="B1119" s="21" t="s">
        <v>305</v>
      </c>
      <c r="C1119" s="21" t="s">
        <v>11</v>
      </c>
      <c r="D1119" s="21" t="s">
        <v>6</v>
      </c>
      <c r="E1119" s="22">
        <v>2255.7454900000002</v>
      </c>
      <c r="F1119" s="22">
        <v>2255.7454900000002</v>
      </c>
      <c r="G1119" s="13">
        <f t="shared" si="21"/>
        <v>100</v>
      </c>
    </row>
    <row r="1120" spans="1:7" ht="189" x14ac:dyDescent="0.25">
      <c r="A1120" s="18" t="s">
        <v>474</v>
      </c>
      <c r="B1120" s="21" t="s">
        <v>305</v>
      </c>
      <c r="C1120" s="21" t="s">
        <v>161</v>
      </c>
      <c r="D1120" s="21" t="s">
        <v>6</v>
      </c>
      <c r="E1120" s="22">
        <v>2255.7454900000002</v>
      </c>
      <c r="F1120" s="22">
        <v>2255.7454900000002</v>
      </c>
      <c r="G1120" s="13">
        <f t="shared" si="21"/>
        <v>100</v>
      </c>
    </row>
    <row r="1121" spans="1:7" ht="47.25" x14ac:dyDescent="0.25">
      <c r="A1121" s="18" t="s">
        <v>491</v>
      </c>
      <c r="B1121" s="21" t="s">
        <v>305</v>
      </c>
      <c r="C1121" s="21" t="s">
        <v>161</v>
      </c>
      <c r="D1121" s="21" t="s">
        <v>95</v>
      </c>
      <c r="E1121" s="22">
        <v>2255.7454900000002</v>
      </c>
      <c r="F1121" s="22">
        <v>2255.7454900000002</v>
      </c>
      <c r="G1121" s="13">
        <f t="shared" si="21"/>
        <v>100</v>
      </c>
    </row>
    <row r="1122" spans="1:7" x14ac:dyDescent="0.25">
      <c r="A1122" s="18" t="s">
        <v>96</v>
      </c>
      <c r="B1122" s="21" t="s">
        <v>305</v>
      </c>
      <c r="C1122" s="21" t="s">
        <v>161</v>
      </c>
      <c r="D1122" s="21" t="s">
        <v>97</v>
      </c>
      <c r="E1122" s="22">
        <v>2255.7454900000002</v>
      </c>
      <c r="F1122" s="22">
        <v>2255.7454900000002</v>
      </c>
      <c r="G1122" s="13">
        <f t="shared" si="21"/>
        <v>100</v>
      </c>
    </row>
    <row r="1123" spans="1:7" ht="18" customHeight="1" x14ac:dyDescent="0.25">
      <c r="A1123" s="18" t="s">
        <v>141</v>
      </c>
      <c r="B1123" s="21" t="s">
        <v>305</v>
      </c>
      <c r="C1123" s="21" t="s">
        <v>161</v>
      </c>
      <c r="D1123" s="21" t="s">
        <v>142</v>
      </c>
      <c r="E1123" s="22">
        <v>2255.7454900000002</v>
      </c>
      <c r="F1123" s="22">
        <v>2255.7454900000002</v>
      </c>
      <c r="G1123" s="13">
        <f t="shared" si="21"/>
        <v>100</v>
      </c>
    </row>
    <row r="1124" spans="1:7" x14ac:dyDescent="0.25">
      <c r="A1124" s="18" t="s">
        <v>315</v>
      </c>
      <c r="B1124" s="21" t="s">
        <v>316</v>
      </c>
      <c r="C1124" s="21" t="s">
        <v>5</v>
      </c>
      <c r="D1124" s="21" t="s">
        <v>6</v>
      </c>
      <c r="E1124" s="22">
        <v>2525101.1206999999</v>
      </c>
      <c r="F1124" s="22">
        <v>2318221.0199499996</v>
      </c>
      <c r="G1124" s="13">
        <f t="shared" si="21"/>
        <v>91.807056792535519</v>
      </c>
    </row>
    <row r="1125" spans="1:7" ht="31.5" x14ac:dyDescent="0.25">
      <c r="A1125" s="18" t="s">
        <v>306</v>
      </c>
      <c r="B1125" s="21" t="s">
        <v>316</v>
      </c>
      <c r="C1125" s="21" t="s">
        <v>307</v>
      </c>
      <c r="D1125" s="21" t="s">
        <v>6</v>
      </c>
      <c r="E1125" s="22">
        <v>2178985.2188400002</v>
      </c>
      <c r="F1125" s="22">
        <v>2178946.9483000003</v>
      </c>
      <c r="G1125" s="13">
        <f t="shared" si="21"/>
        <v>99.998243653069835</v>
      </c>
    </row>
    <row r="1126" spans="1:7" ht="78.75" x14ac:dyDescent="0.25">
      <c r="A1126" s="18" t="s">
        <v>308</v>
      </c>
      <c r="B1126" s="21" t="s">
        <v>316</v>
      </c>
      <c r="C1126" s="21" t="s">
        <v>309</v>
      </c>
      <c r="D1126" s="21" t="s">
        <v>6</v>
      </c>
      <c r="E1126" s="22">
        <v>2161625.5746599999</v>
      </c>
      <c r="F1126" s="22">
        <v>2161587.3041599998</v>
      </c>
      <c r="G1126" s="13">
        <f t="shared" si="21"/>
        <v>99.99822954999938</v>
      </c>
    </row>
    <row r="1127" spans="1:7" ht="110.25" x14ac:dyDescent="0.25">
      <c r="A1127" s="18" t="s">
        <v>959</v>
      </c>
      <c r="B1127" s="21" t="s">
        <v>316</v>
      </c>
      <c r="C1127" s="21" t="s">
        <v>310</v>
      </c>
      <c r="D1127" s="21" t="s">
        <v>6</v>
      </c>
      <c r="E1127" s="22">
        <v>311696.97311999998</v>
      </c>
      <c r="F1127" s="22">
        <v>311658.70262</v>
      </c>
      <c r="G1127" s="13">
        <f t="shared" si="21"/>
        <v>99.987721889110148</v>
      </c>
    </row>
    <row r="1128" spans="1:7" ht="126" x14ac:dyDescent="0.25">
      <c r="A1128" s="18" t="s">
        <v>962</v>
      </c>
      <c r="B1128" s="21" t="s">
        <v>316</v>
      </c>
      <c r="C1128" s="21" t="s">
        <v>317</v>
      </c>
      <c r="D1128" s="21" t="s">
        <v>6</v>
      </c>
      <c r="E1128" s="22">
        <v>296582.26212000003</v>
      </c>
      <c r="F1128" s="22">
        <v>296582.26212000003</v>
      </c>
      <c r="G1128" s="13">
        <f t="shared" si="21"/>
        <v>100</v>
      </c>
    </row>
    <row r="1129" spans="1:7" ht="47.25" x14ac:dyDescent="0.25">
      <c r="A1129" s="18" t="s">
        <v>491</v>
      </c>
      <c r="B1129" s="21" t="s">
        <v>316</v>
      </c>
      <c r="C1129" s="21" t="s">
        <v>317</v>
      </c>
      <c r="D1129" s="21" t="s">
        <v>95</v>
      </c>
      <c r="E1129" s="22">
        <v>296582.26212000003</v>
      </c>
      <c r="F1129" s="22">
        <v>296582.26212000003</v>
      </c>
      <c r="G1129" s="13">
        <f t="shared" si="21"/>
        <v>100</v>
      </c>
    </row>
    <row r="1130" spans="1:7" x14ac:dyDescent="0.25">
      <c r="A1130" s="18" t="s">
        <v>96</v>
      </c>
      <c r="B1130" s="21" t="s">
        <v>316</v>
      </c>
      <c r="C1130" s="21" t="s">
        <v>317</v>
      </c>
      <c r="D1130" s="21" t="s">
        <v>97</v>
      </c>
      <c r="E1130" s="22">
        <v>296582.26212000003</v>
      </c>
      <c r="F1130" s="22">
        <v>296582.26212000003</v>
      </c>
      <c r="G1130" s="13">
        <f t="shared" si="21"/>
        <v>100</v>
      </c>
    </row>
    <row r="1131" spans="1:7" ht="78.75" x14ac:dyDescent="0.25">
      <c r="A1131" s="18" t="s">
        <v>98</v>
      </c>
      <c r="B1131" s="21" t="s">
        <v>316</v>
      </c>
      <c r="C1131" s="21" t="s">
        <v>317</v>
      </c>
      <c r="D1131" s="21" t="s">
        <v>99</v>
      </c>
      <c r="E1131" s="22">
        <v>296582.26212000003</v>
      </c>
      <c r="F1131" s="22">
        <v>296582.26212000003</v>
      </c>
      <c r="G1131" s="13">
        <f t="shared" si="21"/>
        <v>100</v>
      </c>
    </row>
    <row r="1132" spans="1:7" ht="126" x14ac:dyDescent="0.25">
      <c r="A1132" s="18" t="s">
        <v>963</v>
      </c>
      <c r="B1132" s="21" t="s">
        <v>316</v>
      </c>
      <c r="C1132" s="21" t="s">
        <v>318</v>
      </c>
      <c r="D1132" s="21" t="s">
        <v>6</v>
      </c>
      <c r="E1132" s="22">
        <v>5891.7110000000002</v>
      </c>
      <c r="F1132" s="22">
        <v>5891.7110000000002</v>
      </c>
      <c r="G1132" s="13">
        <f t="shared" si="21"/>
        <v>100</v>
      </c>
    </row>
    <row r="1133" spans="1:7" ht="47.25" x14ac:dyDescent="0.25">
      <c r="A1133" s="18" t="s">
        <v>491</v>
      </c>
      <c r="B1133" s="21" t="s">
        <v>316</v>
      </c>
      <c r="C1133" s="21" t="s">
        <v>318</v>
      </c>
      <c r="D1133" s="21" t="s">
        <v>95</v>
      </c>
      <c r="E1133" s="22">
        <v>5891.7110000000002</v>
      </c>
      <c r="F1133" s="22">
        <v>5891.7110000000002</v>
      </c>
      <c r="G1133" s="13">
        <f t="shared" si="21"/>
        <v>100</v>
      </c>
    </row>
    <row r="1134" spans="1:7" x14ac:dyDescent="0.25">
      <c r="A1134" s="18" t="s">
        <v>96</v>
      </c>
      <c r="B1134" s="21" t="s">
        <v>316</v>
      </c>
      <c r="C1134" s="21" t="s">
        <v>318</v>
      </c>
      <c r="D1134" s="21" t="s">
        <v>97</v>
      </c>
      <c r="E1134" s="22">
        <v>5891.7110000000002</v>
      </c>
      <c r="F1134" s="22">
        <v>5891.7110000000002</v>
      </c>
      <c r="G1134" s="13">
        <f t="shared" si="21"/>
        <v>100</v>
      </c>
    </row>
    <row r="1135" spans="1:7" ht="78.75" x14ac:dyDescent="0.25">
      <c r="A1135" s="18" t="s">
        <v>98</v>
      </c>
      <c r="B1135" s="21" t="s">
        <v>316</v>
      </c>
      <c r="C1135" s="21" t="s">
        <v>318</v>
      </c>
      <c r="D1135" s="21" t="s">
        <v>99</v>
      </c>
      <c r="E1135" s="22">
        <v>5891.7110000000002</v>
      </c>
      <c r="F1135" s="22">
        <v>5891.7110000000002</v>
      </c>
      <c r="G1135" s="13">
        <f t="shared" si="21"/>
        <v>100</v>
      </c>
    </row>
    <row r="1136" spans="1:7" ht="126" x14ac:dyDescent="0.25">
      <c r="A1136" s="18" t="s">
        <v>986</v>
      </c>
      <c r="B1136" s="21" t="s">
        <v>316</v>
      </c>
      <c r="C1136" s="21" t="s">
        <v>319</v>
      </c>
      <c r="D1136" s="21" t="s">
        <v>6</v>
      </c>
      <c r="E1136" s="22">
        <v>9222.3930700000001</v>
      </c>
      <c r="F1136" s="22">
        <v>9184.1225699999995</v>
      </c>
      <c r="G1136" s="13">
        <f t="shared" si="21"/>
        <v>99.585026362360409</v>
      </c>
    </row>
    <row r="1137" spans="1:7" ht="78.75" x14ac:dyDescent="0.25">
      <c r="A1137" s="18" t="s">
        <v>544</v>
      </c>
      <c r="B1137" s="21" t="s">
        <v>316</v>
      </c>
      <c r="C1137" s="21" t="s">
        <v>319</v>
      </c>
      <c r="D1137" s="21" t="s">
        <v>14</v>
      </c>
      <c r="E1137" s="22">
        <v>3620.3820000000001</v>
      </c>
      <c r="F1137" s="22">
        <v>3620.3820000000001</v>
      </c>
      <c r="G1137" s="13">
        <f t="shared" si="21"/>
        <v>100</v>
      </c>
    </row>
    <row r="1138" spans="1:7" ht="31.5" x14ac:dyDescent="0.25">
      <c r="A1138" s="18" t="s">
        <v>155</v>
      </c>
      <c r="B1138" s="21" t="s">
        <v>316</v>
      </c>
      <c r="C1138" s="21" t="s">
        <v>319</v>
      </c>
      <c r="D1138" s="21" t="s">
        <v>156</v>
      </c>
      <c r="E1138" s="22">
        <v>3620.3820000000001</v>
      </c>
      <c r="F1138" s="22">
        <v>3620.3820000000001</v>
      </c>
      <c r="G1138" s="13">
        <f t="shared" si="21"/>
        <v>100</v>
      </c>
    </row>
    <row r="1139" spans="1:7" x14ac:dyDescent="0.25">
      <c r="A1139" s="18" t="s">
        <v>562</v>
      </c>
      <c r="B1139" s="21" t="s">
        <v>316</v>
      </c>
      <c r="C1139" s="21" t="s">
        <v>319</v>
      </c>
      <c r="D1139" s="21" t="s">
        <v>157</v>
      </c>
      <c r="E1139" s="22">
        <v>2780.6309999999999</v>
      </c>
      <c r="F1139" s="22">
        <v>2780.6309999999999</v>
      </c>
      <c r="G1139" s="12">
        <f t="shared" si="21"/>
        <v>100</v>
      </c>
    </row>
    <row r="1140" spans="1:7" ht="63" x14ac:dyDescent="0.25">
      <c r="A1140" s="18" t="s">
        <v>563</v>
      </c>
      <c r="B1140" s="21" t="s">
        <v>316</v>
      </c>
      <c r="C1140" s="21" t="s">
        <v>319</v>
      </c>
      <c r="D1140" s="21" t="s">
        <v>160</v>
      </c>
      <c r="E1140" s="22">
        <v>839.75099999999998</v>
      </c>
      <c r="F1140" s="22">
        <v>839.75099999999998</v>
      </c>
      <c r="G1140" s="13">
        <f t="shared" si="21"/>
        <v>100</v>
      </c>
    </row>
    <row r="1141" spans="1:7" ht="31.5" x14ac:dyDescent="0.25">
      <c r="A1141" s="18" t="s">
        <v>545</v>
      </c>
      <c r="B1141" s="21" t="s">
        <v>316</v>
      </c>
      <c r="C1141" s="21" t="s">
        <v>319</v>
      </c>
      <c r="D1141" s="21" t="s">
        <v>31</v>
      </c>
      <c r="E1141" s="22">
        <v>5601.9702400000006</v>
      </c>
      <c r="F1141" s="22">
        <v>5563.69974</v>
      </c>
      <c r="G1141" s="13">
        <f t="shared" si="21"/>
        <v>99.316838569995681</v>
      </c>
    </row>
    <row r="1142" spans="1:7" ht="47.25" x14ac:dyDescent="0.25">
      <c r="A1142" s="18" t="s">
        <v>32</v>
      </c>
      <c r="B1142" s="21" t="s">
        <v>316</v>
      </c>
      <c r="C1142" s="21" t="s">
        <v>319</v>
      </c>
      <c r="D1142" s="21" t="s">
        <v>33</v>
      </c>
      <c r="E1142" s="22">
        <v>5601.9702400000006</v>
      </c>
      <c r="F1142" s="22">
        <v>5563.69974</v>
      </c>
      <c r="G1142" s="13">
        <f t="shared" si="21"/>
        <v>99.316838569995681</v>
      </c>
    </row>
    <row r="1143" spans="1:7" x14ac:dyDescent="0.25">
      <c r="A1143" s="18" t="s">
        <v>546</v>
      </c>
      <c r="B1143" s="21" t="s">
        <v>316</v>
      </c>
      <c r="C1143" s="21" t="s">
        <v>319</v>
      </c>
      <c r="D1143" s="21" t="s">
        <v>36</v>
      </c>
      <c r="E1143" s="22">
        <v>5601.9702400000006</v>
      </c>
      <c r="F1143" s="22">
        <v>5563.69974</v>
      </c>
      <c r="G1143" s="13">
        <f t="shared" si="21"/>
        <v>99.316838569995681</v>
      </c>
    </row>
    <row r="1144" spans="1:7" ht="126" x14ac:dyDescent="0.25">
      <c r="A1144" s="18" t="s">
        <v>986</v>
      </c>
      <c r="B1144" s="21" t="s">
        <v>316</v>
      </c>
      <c r="C1144" s="21" t="s">
        <v>523</v>
      </c>
      <c r="D1144" s="21" t="s">
        <v>6</v>
      </c>
      <c r="E1144" s="22">
        <v>0.60692999999999997</v>
      </c>
      <c r="F1144" s="22">
        <v>0.60692999999999997</v>
      </c>
      <c r="G1144" s="13">
        <f t="shared" si="21"/>
        <v>100</v>
      </c>
    </row>
    <row r="1145" spans="1:7" ht="31.5" x14ac:dyDescent="0.25">
      <c r="A1145" s="18" t="s">
        <v>545</v>
      </c>
      <c r="B1145" s="21" t="s">
        <v>316</v>
      </c>
      <c r="C1145" s="21" t="s">
        <v>523</v>
      </c>
      <c r="D1145" s="21" t="s">
        <v>31</v>
      </c>
      <c r="E1145" s="22">
        <v>0.60692999999999997</v>
      </c>
      <c r="F1145" s="22">
        <v>0.60692999999999997</v>
      </c>
      <c r="G1145" s="13">
        <f t="shared" si="21"/>
        <v>100</v>
      </c>
    </row>
    <row r="1146" spans="1:7" ht="47.25" x14ac:dyDescent="0.25">
      <c r="A1146" s="18" t="s">
        <v>32</v>
      </c>
      <c r="B1146" s="21" t="s">
        <v>316</v>
      </c>
      <c r="C1146" s="21" t="s">
        <v>523</v>
      </c>
      <c r="D1146" s="21" t="s">
        <v>33</v>
      </c>
      <c r="E1146" s="22">
        <v>0.60692999999999997</v>
      </c>
      <c r="F1146" s="22">
        <v>0.60692999999999997</v>
      </c>
      <c r="G1146" s="13">
        <f t="shared" si="21"/>
        <v>100</v>
      </c>
    </row>
    <row r="1147" spans="1:7" x14ac:dyDescent="0.25">
      <c r="A1147" s="18" t="s">
        <v>546</v>
      </c>
      <c r="B1147" s="21" t="s">
        <v>316</v>
      </c>
      <c r="C1147" s="21" t="s">
        <v>523</v>
      </c>
      <c r="D1147" s="21" t="s">
        <v>36</v>
      </c>
      <c r="E1147" s="22">
        <v>0.60692999999999997</v>
      </c>
      <c r="F1147" s="22">
        <v>0.60692999999999997</v>
      </c>
      <c r="G1147" s="13">
        <f t="shared" si="21"/>
        <v>100</v>
      </c>
    </row>
    <row r="1148" spans="1:7" ht="78.75" x14ac:dyDescent="0.25">
      <c r="A1148" s="18" t="s">
        <v>484</v>
      </c>
      <c r="B1148" s="21" t="s">
        <v>316</v>
      </c>
      <c r="C1148" s="21" t="s">
        <v>312</v>
      </c>
      <c r="D1148" s="21" t="s">
        <v>6</v>
      </c>
      <c r="E1148" s="22">
        <v>1844531.9078199998</v>
      </c>
      <c r="F1148" s="22">
        <v>1844531.9078199998</v>
      </c>
      <c r="G1148" s="13">
        <f t="shared" si="21"/>
        <v>100</v>
      </c>
    </row>
    <row r="1149" spans="1:7" ht="173.25" x14ac:dyDescent="0.25">
      <c r="A1149" s="18" t="s">
        <v>678</v>
      </c>
      <c r="B1149" s="21" t="s">
        <v>316</v>
      </c>
      <c r="C1149" s="21" t="s">
        <v>679</v>
      </c>
      <c r="D1149" s="21" t="s">
        <v>6</v>
      </c>
      <c r="E1149" s="22">
        <v>14843.13782</v>
      </c>
      <c r="F1149" s="22">
        <v>14843.13782</v>
      </c>
      <c r="G1149" s="13">
        <f t="shared" si="21"/>
        <v>100</v>
      </c>
    </row>
    <row r="1150" spans="1:7" ht="78.75" x14ac:dyDescent="0.25">
      <c r="A1150" s="18" t="s">
        <v>544</v>
      </c>
      <c r="B1150" s="21" t="s">
        <v>316</v>
      </c>
      <c r="C1150" s="21" t="s">
        <v>679</v>
      </c>
      <c r="D1150" s="21" t="s">
        <v>14</v>
      </c>
      <c r="E1150" s="22">
        <v>304.67349999999999</v>
      </c>
      <c r="F1150" s="22">
        <v>304.67349999999999</v>
      </c>
      <c r="G1150" s="13">
        <f t="shared" si="21"/>
        <v>100</v>
      </c>
    </row>
    <row r="1151" spans="1:7" ht="31.5" x14ac:dyDescent="0.25">
      <c r="A1151" s="18" t="s">
        <v>155</v>
      </c>
      <c r="B1151" s="21" t="s">
        <v>316</v>
      </c>
      <c r="C1151" s="21" t="s">
        <v>679</v>
      </c>
      <c r="D1151" s="21" t="s">
        <v>156</v>
      </c>
      <c r="E1151" s="22">
        <v>304.67349999999999</v>
      </c>
      <c r="F1151" s="22">
        <v>304.67349999999999</v>
      </c>
      <c r="G1151" s="13">
        <f t="shared" si="21"/>
        <v>100</v>
      </c>
    </row>
    <row r="1152" spans="1:7" x14ac:dyDescent="0.25">
      <c r="A1152" s="18" t="s">
        <v>562</v>
      </c>
      <c r="B1152" s="21" t="s">
        <v>316</v>
      </c>
      <c r="C1152" s="21" t="s">
        <v>679</v>
      </c>
      <c r="D1152" s="21" t="s">
        <v>157</v>
      </c>
      <c r="E1152" s="22">
        <v>234.00422</v>
      </c>
      <c r="F1152" s="22">
        <v>234.00422</v>
      </c>
      <c r="G1152" s="13">
        <f t="shared" si="21"/>
        <v>100</v>
      </c>
    </row>
    <row r="1153" spans="1:7" ht="63" x14ac:dyDescent="0.25">
      <c r="A1153" s="18" t="s">
        <v>563</v>
      </c>
      <c r="B1153" s="21" t="s">
        <v>316</v>
      </c>
      <c r="C1153" s="21" t="s">
        <v>679</v>
      </c>
      <c r="D1153" s="21" t="s">
        <v>160</v>
      </c>
      <c r="E1153" s="22">
        <v>70.669280000000001</v>
      </c>
      <c r="F1153" s="22">
        <v>70.669280000000001</v>
      </c>
      <c r="G1153" s="13">
        <f t="shared" si="21"/>
        <v>100</v>
      </c>
    </row>
    <row r="1154" spans="1:7" ht="47.25" x14ac:dyDescent="0.25">
      <c r="A1154" s="18" t="s">
        <v>491</v>
      </c>
      <c r="B1154" s="21" t="s">
        <v>316</v>
      </c>
      <c r="C1154" s="21" t="s">
        <v>679</v>
      </c>
      <c r="D1154" s="21" t="s">
        <v>95</v>
      </c>
      <c r="E1154" s="22">
        <v>14538.464320000001</v>
      </c>
      <c r="F1154" s="22">
        <v>14538.464320000001</v>
      </c>
      <c r="G1154" s="13">
        <f t="shared" si="21"/>
        <v>100</v>
      </c>
    </row>
    <row r="1155" spans="1:7" x14ac:dyDescent="0.25">
      <c r="A1155" s="18" t="s">
        <v>96</v>
      </c>
      <c r="B1155" s="21" t="s">
        <v>316</v>
      </c>
      <c r="C1155" s="21" t="s">
        <v>679</v>
      </c>
      <c r="D1155" s="21" t="s">
        <v>97</v>
      </c>
      <c r="E1155" s="22">
        <v>14538.464320000001</v>
      </c>
      <c r="F1155" s="22">
        <v>14538.464320000001</v>
      </c>
      <c r="G1155" s="13">
        <f t="shared" si="21"/>
        <v>100</v>
      </c>
    </row>
    <row r="1156" spans="1:7" ht="78.75" x14ac:dyDescent="0.25">
      <c r="A1156" s="18" t="s">
        <v>98</v>
      </c>
      <c r="B1156" s="21" t="s">
        <v>316</v>
      </c>
      <c r="C1156" s="21" t="s">
        <v>679</v>
      </c>
      <c r="D1156" s="21" t="s">
        <v>99</v>
      </c>
      <c r="E1156" s="22">
        <v>14538.464320000001</v>
      </c>
      <c r="F1156" s="22">
        <v>14538.464320000001</v>
      </c>
      <c r="G1156" s="13">
        <f t="shared" ref="G1156:G1201" si="22">F1156/E1156*100</f>
        <v>100</v>
      </c>
    </row>
    <row r="1157" spans="1:7" ht="204.75" x14ac:dyDescent="0.25">
      <c r="A1157" s="18" t="s">
        <v>695</v>
      </c>
      <c r="B1157" s="21" t="s">
        <v>316</v>
      </c>
      <c r="C1157" s="21" t="s">
        <v>696</v>
      </c>
      <c r="D1157" s="21" t="s">
        <v>6</v>
      </c>
      <c r="E1157" s="22">
        <v>1829688.77</v>
      </c>
      <c r="F1157" s="22">
        <v>1829688.77</v>
      </c>
      <c r="G1157" s="13">
        <f t="shared" si="22"/>
        <v>100</v>
      </c>
    </row>
    <row r="1158" spans="1:7" ht="78.75" x14ac:dyDescent="0.25">
      <c r="A1158" s="18" t="s">
        <v>544</v>
      </c>
      <c r="B1158" s="21" t="s">
        <v>316</v>
      </c>
      <c r="C1158" s="21" t="s">
        <v>696</v>
      </c>
      <c r="D1158" s="21" t="s">
        <v>14</v>
      </c>
      <c r="E1158" s="22">
        <v>16272.087</v>
      </c>
      <c r="F1158" s="22">
        <v>16272.087</v>
      </c>
      <c r="G1158" s="13">
        <f t="shared" si="22"/>
        <v>100</v>
      </c>
    </row>
    <row r="1159" spans="1:7" ht="31.5" x14ac:dyDescent="0.25">
      <c r="A1159" s="18" t="s">
        <v>155</v>
      </c>
      <c r="B1159" s="21" t="s">
        <v>316</v>
      </c>
      <c r="C1159" s="21" t="s">
        <v>696</v>
      </c>
      <c r="D1159" s="21" t="s">
        <v>156</v>
      </c>
      <c r="E1159" s="22">
        <v>16272.087</v>
      </c>
      <c r="F1159" s="22">
        <v>16272.087</v>
      </c>
      <c r="G1159" s="13">
        <f t="shared" si="22"/>
        <v>100</v>
      </c>
    </row>
    <row r="1160" spans="1:7" x14ac:dyDescent="0.25">
      <c r="A1160" s="18" t="s">
        <v>562</v>
      </c>
      <c r="B1160" s="21" t="s">
        <v>316</v>
      </c>
      <c r="C1160" s="21" t="s">
        <v>696</v>
      </c>
      <c r="D1160" s="21" t="s">
        <v>157</v>
      </c>
      <c r="E1160" s="22">
        <v>12507.134</v>
      </c>
      <c r="F1160" s="22">
        <v>12507.134</v>
      </c>
      <c r="G1160" s="13">
        <f t="shared" si="22"/>
        <v>100</v>
      </c>
    </row>
    <row r="1161" spans="1:7" ht="63" x14ac:dyDescent="0.25">
      <c r="A1161" s="18" t="s">
        <v>563</v>
      </c>
      <c r="B1161" s="21" t="s">
        <v>316</v>
      </c>
      <c r="C1161" s="21" t="s">
        <v>696</v>
      </c>
      <c r="D1161" s="21" t="s">
        <v>160</v>
      </c>
      <c r="E1161" s="22">
        <v>3764.953</v>
      </c>
      <c r="F1161" s="22">
        <v>3764.953</v>
      </c>
      <c r="G1161" s="13">
        <f t="shared" si="22"/>
        <v>100</v>
      </c>
    </row>
    <row r="1162" spans="1:7" ht="31.5" x14ac:dyDescent="0.25">
      <c r="A1162" s="18" t="s">
        <v>545</v>
      </c>
      <c r="B1162" s="21" t="s">
        <v>316</v>
      </c>
      <c r="C1162" s="21" t="s">
        <v>696</v>
      </c>
      <c r="D1162" s="21" t="s">
        <v>31</v>
      </c>
      <c r="E1162" s="22">
        <v>32.213000000000001</v>
      </c>
      <c r="F1162" s="22">
        <v>32.213000000000001</v>
      </c>
      <c r="G1162" s="13">
        <f t="shared" si="22"/>
        <v>100</v>
      </c>
    </row>
    <row r="1163" spans="1:7" ht="47.25" x14ac:dyDescent="0.25">
      <c r="A1163" s="18" t="s">
        <v>32</v>
      </c>
      <c r="B1163" s="21" t="s">
        <v>316</v>
      </c>
      <c r="C1163" s="21" t="s">
        <v>696</v>
      </c>
      <c r="D1163" s="21" t="s">
        <v>33</v>
      </c>
      <c r="E1163" s="22">
        <v>32.213000000000001</v>
      </c>
      <c r="F1163" s="22">
        <v>32.213000000000001</v>
      </c>
      <c r="G1163" s="13">
        <f t="shared" si="22"/>
        <v>100</v>
      </c>
    </row>
    <row r="1164" spans="1:7" x14ac:dyDescent="0.25">
      <c r="A1164" s="18" t="s">
        <v>546</v>
      </c>
      <c r="B1164" s="21" t="s">
        <v>316</v>
      </c>
      <c r="C1164" s="21" t="s">
        <v>696</v>
      </c>
      <c r="D1164" s="21" t="s">
        <v>36</v>
      </c>
      <c r="E1164" s="22">
        <v>32.213000000000001</v>
      </c>
      <c r="F1164" s="22">
        <v>32.213000000000001</v>
      </c>
      <c r="G1164" s="13">
        <f t="shared" si="22"/>
        <v>100</v>
      </c>
    </row>
    <row r="1165" spans="1:7" ht="47.25" x14ac:dyDescent="0.25">
      <c r="A1165" s="18" t="s">
        <v>491</v>
      </c>
      <c r="B1165" s="21" t="s">
        <v>316</v>
      </c>
      <c r="C1165" s="21" t="s">
        <v>696</v>
      </c>
      <c r="D1165" s="21" t="s">
        <v>95</v>
      </c>
      <c r="E1165" s="22">
        <v>1813384.47</v>
      </c>
      <c r="F1165" s="22">
        <v>1813384.47</v>
      </c>
      <c r="G1165" s="13">
        <f t="shared" si="22"/>
        <v>100</v>
      </c>
    </row>
    <row r="1166" spans="1:7" x14ac:dyDescent="0.25">
      <c r="A1166" s="18" t="s">
        <v>96</v>
      </c>
      <c r="B1166" s="21" t="s">
        <v>316</v>
      </c>
      <c r="C1166" s="21" t="s">
        <v>696</v>
      </c>
      <c r="D1166" s="21" t="s">
        <v>97</v>
      </c>
      <c r="E1166" s="22">
        <v>1813384.47</v>
      </c>
      <c r="F1166" s="22">
        <v>1813384.47</v>
      </c>
      <c r="G1166" s="13">
        <f t="shared" si="22"/>
        <v>100</v>
      </c>
    </row>
    <row r="1167" spans="1:7" ht="78.75" x14ac:dyDescent="0.25">
      <c r="A1167" s="18" t="s">
        <v>98</v>
      </c>
      <c r="B1167" s="21" t="s">
        <v>316</v>
      </c>
      <c r="C1167" s="21" t="s">
        <v>696</v>
      </c>
      <c r="D1167" s="21" t="s">
        <v>99</v>
      </c>
      <c r="E1167" s="22">
        <v>1813285.8495699998</v>
      </c>
      <c r="F1167" s="22">
        <v>1813285.8495699998</v>
      </c>
      <c r="G1167" s="13">
        <f t="shared" si="22"/>
        <v>100</v>
      </c>
    </row>
    <row r="1168" spans="1:7" ht="20.25" customHeight="1" x14ac:dyDescent="0.25">
      <c r="A1168" s="18" t="s">
        <v>141</v>
      </c>
      <c r="B1168" s="21" t="s">
        <v>316</v>
      </c>
      <c r="C1168" s="21" t="s">
        <v>696</v>
      </c>
      <c r="D1168" s="21" t="s">
        <v>142</v>
      </c>
      <c r="E1168" s="22">
        <v>98.620429999999999</v>
      </c>
      <c r="F1168" s="22">
        <v>98.620429999999999</v>
      </c>
      <c r="G1168" s="13">
        <f t="shared" si="22"/>
        <v>100</v>
      </c>
    </row>
    <row r="1169" spans="1:7" ht="144.75" customHeight="1" x14ac:dyDescent="0.25">
      <c r="A1169" s="18" t="s">
        <v>964</v>
      </c>
      <c r="B1169" s="21" t="s">
        <v>316</v>
      </c>
      <c r="C1169" s="21" t="s">
        <v>445</v>
      </c>
      <c r="D1169" s="21" t="s">
        <v>6</v>
      </c>
      <c r="E1169" s="22">
        <v>5396.6937199999993</v>
      </c>
      <c r="F1169" s="22">
        <v>5396.6937199999993</v>
      </c>
      <c r="G1169" s="13">
        <f t="shared" si="22"/>
        <v>100</v>
      </c>
    </row>
    <row r="1170" spans="1:7" ht="159" customHeight="1" x14ac:dyDescent="0.25">
      <c r="A1170" s="18" t="s">
        <v>680</v>
      </c>
      <c r="B1170" s="21" t="s">
        <v>316</v>
      </c>
      <c r="C1170" s="21" t="s">
        <v>681</v>
      </c>
      <c r="D1170" s="21" t="s">
        <v>6</v>
      </c>
      <c r="E1170" s="22">
        <v>5396.6937199999993</v>
      </c>
      <c r="F1170" s="22">
        <v>5396.6937199999993</v>
      </c>
      <c r="G1170" s="13">
        <f t="shared" si="22"/>
        <v>100</v>
      </c>
    </row>
    <row r="1171" spans="1:7" ht="31.5" x14ac:dyDescent="0.25">
      <c r="A1171" s="18" t="s">
        <v>545</v>
      </c>
      <c r="B1171" s="21" t="s">
        <v>316</v>
      </c>
      <c r="C1171" s="21" t="s">
        <v>681</v>
      </c>
      <c r="D1171" s="21" t="s">
        <v>31</v>
      </c>
      <c r="E1171" s="22">
        <v>110</v>
      </c>
      <c r="F1171" s="22">
        <v>110</v>
      </c>
      <c r="G1171" s="13">
        <f t="shared" si="22"/>
        <v>100</v>
      </c>
    </row>
    <row r="1172" spans="1:7" ht="47.25" x14ac:dyDescent="0.25">
      <c r="A1172" s="18" t="s">
        <v>32</v>
      </c>
      <c r="B1172" s="21" t="s">
        <v>316</v>
      </c>
      <c r="C1172" s="21" t="s">
        <v>681</v>
      </c>
      <c r="D1172" s="21" t="s">
        <v>33</v>
      </c>
      <c r="E1172" s="22">
        <v>110</v>
      </c>
      <c r="F1172" s="22">
        <v>110</v>
      </c>
      <c r="G1172" s="13">
        <f t="shared" si="22"/>
        <v>100</v>
      </c>
    </row>
    <row r="1173" spans="1:7" x14ac:dyDescent="0.25">
      <c r="A1173" s="18" t="s">
        <v>546</v>
      </c>
      <c r="B1173" s="21" t="s">
        <v>316</v>
      </c>
      <c r="C1173" s="21" t="s">
        <v>681</v>
      </c>
      <c r="D1173" s="21" t="s">
        <v>36</v>
      </c>
      <c r="E1173" s="22">
        <v>110</v>
      </c>
      <c r="F1173" s="22">
        <v>110</v>
      </c>
      <c r="G1173" s="13">
        <f t="shared" si="22"/>
        <v>100</v>
      </c>
    </row>
    <row r="1174" spans="1:7" ht="47.25" x14ac:dyDescent="0.25">
      <c r="A1174" s="18" t="s">
        <v>491</v>
      </c>
      <c r="B1174" s="21" t="s">
        <v>316</v>
      </c>
      <c r="C1174" s="21" t="s">
        <v>681</v>
      </c>
      <c r="D1174" s="21" t="s">
        <v>95</v>
      </c>
      <c r="E1174" s="22">
        <v>5286.6937199999993</v>
      </c>
      <c r="F1174" s="22">
        <v>5286.6937199999993</v>
      </c>
      <c r="G1174" s="13">
        <f t="shared" si="22"/>
        <v>100</v>
      </c>
    </row>
    <row r="1175" spans="1:7" x14ac:dyDescent="0.25">
      <c r="A1175" s="18" t="s">
        <v>96</v>
      </c>
      <c r="B1175" s="21" t="s">
        <v>316</v>
      </c>
      <c r="C1175" s="21" t="s">
        <v>681</v>
      </c>
      <c r="D1175" s="21" t="s">
        <v>97</v>
      </c>
      <c r="E1175" s="22">
        <v>5286.6937199999993</v>
      </c>
      <c r="F1175" s="22">
        <v>5286.6937199999993</v>
      </c>
      <c r="G1175" s="13">
        <f t="shared" si="22"/>
        <v>100</v>
      </c>
    </row>
    <row r="1176" spans="1:7" ht="24" customHeight="1" x14ac:dyDescent="0.25">
      <c r="A1176" s="18" t="s">
        <v>141</v>
      </c>
      <c r="B1176" s="21" t="s">
        <v>316</v>
      </c>
      <c r="C1176" s="21" t="s">
        <v>681</v>
      </c>
      <c r="D1176" s="21" t="s">
        <v>142</v>
      </c>
      <c r="E1176" s="22">
        <v>5286.6937199999993</v>
      </c>
      <c r="F1176" s="22">
        <v>5286.6937199999993</v>
      </c>
      <c r="G1176" s="13">
        <f t="shared" si="22"/>
        <v>100</v>
      </c>
    </row>
    <row r="1177" spans="1:7" ht="144.75" customHeight="1" x14ac:dyDescent="0.25">
      <c r="A1177" s="18" t="s">
        <v>486</v>
      </c>
      <c r="B1177" s="21" t="s">
        <v>316</v>
      </c>
      <c r="C1177" s="21" t="s">
        <v>357</v>
      </c>
      <c r="D1177" s="21" t="s">
        <v>6</v>
      </c>
      <c r="E1177" s="22">
        <v>17359.644179999999</v>
      </c>
      <c r="F1177" s="22">
        <v>17359.64414</v>
      </c>
      <c r="G1177" s="13">
        <f t="shared" si="22"/>
        <v>99.99999976958054</v>
      </c>
    </row>
    <row r="1178" spans="1:7" s="4" customFormat="1" ht="220.5" x14ac:dyDescent="0.25">
      <c r="A1178" s="18" t="s">
        <v>487</v>
      </c>
      <c r="B1178" s="21" t="s">
        <v>316</v>
      </c>
      <c r="C1178" s="21" t="s">
        <v>358</v>
      </c>
      <c r="D1178" s="21" t="s">
        <v>6</v>
      </c>
      <c r="E1178" s="22">
        <v>7375.6441799999993</v>
      </c>
      <c r="F1178" s="22">
        <v>7375.6441399999994</v>
      </c>
      <c r="G1178" s="13">
        <f t="shared" si="22"/>
        <v>99.999999457674491</v>
      </c>
    </row>
    <row r="1179" spans="1:7" ht="222.75" customHeight="1" x14ac:dyDescent="0.25">
      <c r="A1179" s="18" t="s">
        <v>488</v>
      </c>
      <c r="B1179" s="21" t="s">
        <v>316</v>
      </c>
      <c r="C1179" s="21" t="s">
        <v>359</v>
      </c>
      <c r="D1179" s="21" t="s">
        <v>6</v>
      </c>
      <c r="E1179" s="22">
        <v>7375.6441799999993</v>
      </c>
      <c r="F1179" s="22">
        <v>7375.6441399999994</v>
      </c>
      <c r="G1179" s="13">
        <f t="shared" si="22"/>
        <v>99.999999457674491</v>
      </c>
    </row>
    <row r="1180" spans="1:7" ht="31.5" x14ac:dyDescent="0.25">
      <c r="A1180" s="18" t="s">
        <v>545</v>
      </c>
      <c r="B1180" s="21" t="s">
        <v>316</v>
      </c>
      <c r="C1180" s="21" t="s">
        <v>359</v>
      </c>
      <c r="D1180" s="21" t="s">
        <v>31</v>
      </c>
      <c r="E1180" s="22">
        <v>7375.6441799999993</v>
      </c>
      <c r="F1180" s="22">
        <v>7375.6441399999994</v>
      </c>
      <c r="G1180" s="13">
        <f t="shared" si="22"/>
        <v>99.999999457674491</v>
      </c>
    </row>
    <row r="1181" spans="1:7" ht="47.25" x14ac:dyDescent="0.25">
      <c r="A1181" s="18" t="s">
        <v>32</v>
      </c>
      <c r="B1181" s="21" t="s">
        <v>316</v>
      </c>
      <c r="C1181" s="21" t="s">
        <v>359</v>
      </c>
      <c r="D1181" s="21" t="s">
        <v>33</v>
      </c>
      <c r="E1181" s="22">
        <v>7375.6441799999993</v>
      </c>
      <c r="F1181" s="22">
        <v>7375.6441399999994</v>
      </c>
      <c r="G1181" s="13">
        <f t="shared" si="22"/>
        <v>99.999999457674491</v>
      </c>
    </row>
    <row r="1182" spans="1:7" x14ac:dyDescent="0.25">
      <c r="A1182" s="18" t="s">
        <v>546</v>
      </c>
      <c r="B1182" s="21" t="s">
        <v>316</v>
      </c>
      <c r="C1182" s="21" t="s">
        <v>359</v>
      </c>
      <c r="D1182" s="21" t="s">
        <v>36</v>
      </c>
      <c r="E1182" s="22">
        <v>7375.6441799999993</v>
      </c>
      <c r="F1182" s="22">
        <v>7375.6441399999994</v>
      </c>
      <c r="G1182" s="13">
        <f t="shared" si="22"/>
        <v>99.999999457674491</v>
      </c>
    </row>
    <row r="1183" spans="1:7" ht="189.75" customHeight="1" x14ac:dyDescent="0.25">
      <c r="A1183" s="18" t="s">
        <v>969</v>
      </c>
      <c r="B1183" s="21" t="s">
        <v>316</v>
      </c>
      <c r="C1183" s="21" t="s">
        <v>682</v>
      </c>
      <c r="D1183" s="21" t="s">
        <v>6</v>
      </c>
      <c r="E1183" s="22">
        <v>9984</v>
      </c>
      <c r="F1183" s="22">
        <v>9984</v>
      </c>
      <c r="G1183" s="13">
        <f t="shared" si="22"/>
        <v>100</v>
      </c>
    </row>
    <row r="1184" spans="1:7" ht="190.5" customHeight="1" x14ac:dyDescent="0.25">
      <c r="A1184" s="18" t="s">
        <v>970</v>
      </c>
      <c r="B1184" s="21" t="s">
        <v>316</v>
      </c>
      <c r="C1184" s="21" t="s">
        <v>683</v>
      </c>
      <c r="D1184" s="21" t="s">
        <v>6</v>
      </c>
      <c r="E1184" s="22">
        <v>9984</v>
      </c>
      <c r="F1184" s="22">
        <v>9984</v>
      </c>
      <c r="G1184" s="13">
        <f t="shared" si="22"/>
        <v>100</v>
      </c>
    </row>
    <row r="1185" spans="1:7" ht="47.25" x14ac:dyDescent="0.25">
      <c r="A1185" s="18" t="s">
        <v>491</v>
      </c>
      <c r="B1185" s="21" t="s">
        <v>316</v>
      </c>
      <c r="C1185" s="21" t="s">
        <v>683</v>
      </c>
      <c r="D1185" s="21" t="s">
        <v>95</v>
      </c>
      <c r="E1185" s="22">
        <v>9984</v>
      </c>
      <c r="F1185" s="22">
        <v>9984</v>
      </c>
      <c r="G1185" s="13">
        <f t="shared" si="22"/>
        <v>100</v>
      </c>
    </row>
    <row r="1186" spans="1:7" x14ac:dyDescent="0.25">
      <c r="A1186" s="18" t="s">
        <v>96</v>
      </c>
      <c r="B1186" s="21" t="s">
        <v>316</v>
      </c>
      <c r="C1186" s="21" t="s">
        <v>683</v>
      </c>
      <c r="D1186" s="21" t="s">
        <v>97</v>
      </c>
      <c r="E1186" s="22">
        <v>9984</v>
      </c>
      <c r="F1186" s="22">
        <v>9984</v>
      </c>
      <c r="G1186" s="13">
        <f t="shared" si="22"/>
        <v>100</v>
      </c>
    </row>
    <row r="1187" spans="1:7" s="4" customFormat="1" ht="17.25" customHeight="1" x14ac:dyDescent="0.25">
      <c r="A1187" s="18" t="s">
        <v>141</v>
      </c>
      <c r="B1187" s="21" t="s">
        <v>316</v>
      </c>
      <c r="C1187" s="21" t="s">
        <v>683</v>
      </c>
      <c r="D1187" s="21" t="s">
        <v>142</v>
      </c>
      <c r="E1187" s="22">
        <v>9984</v>
      </c>
      <c r="F1187" s="22">
        <v>9984</v>
      </c>
      <c r="G1187" s="13">
        <f t="shared" si="22"/>
        <v>100</v>
      </c>
    </row>
    <row r="1188" spans="1:7" ht="63" x14ac:dyDescent="0.25">
      <c r="A1188" s="18" t="s">
        <v>684</v>
      </c>
      <c r="B1188" s="21" t="s">
        <v>316</v>
      </c>
      <c r="C1188" s="21" t="s">
        <v>685</v>
      </c>
      <c r="D1188" s="21" t="s">
        <v>6</v>
      </c>
      <c r="E1188" s="22">
        <v>345095.71414</v>
      </c>
      <c r="F1188" s="22">
        <v>138253.88393000001</v>
      </c>
      <c r="G1188" s="13">
        <f t="shared" si="22"/>
        <v>40.062474920773006</v>
      </c>
    </row>
    <row r="1189" spans="1:7" ht="147.75" customHeight="1" x14ac:dyDescent="0.25">
      <c r="A1189" s="18" t="s">
        <v>975</v>
      </c>
      <c r="B1189" s="21" t="s">
        <v>316</v>
      </c>
      <c r="C1189" s="21" t="s">
        <v>976</v>
      </c>
      <c r="D1189" s="21" t="s">
        <v>6</v>
      </c>
      <c r="E1189" s="22">
        <v>308741.44075999997</v>
      </c>
      <c r="F1189" s="22">
        <v>112839.22897</v>
      </c>
      <c r="G1189" s="13">
        <f t="shared" si="22"/>
        <v>36.548131890631268</v>
      </c>
    </row>
    <row r="1190" spans="1:7" ht="224.25" customHeight="1" x14ac:dyDescent="0.25">
      <c r="A1190" s="18" t="s">
        <v>987</v>
      </c>
      <c r="B1190" s="21" t="s">
        <v>316</v>
      </c>
      <c r="C1190" s="21" t="s">
        <v>988</v>
      </c>
      <c r="D1190" s="21" t="s">
        <v>6</v>
      </c>
      <c r="E1190" s="22">
        <v>308741.44075999997</v>
      </c>
      <c r="F1190" s="22">
        <v>112839.22897</v>
      </c>
      <c r="G1190" s="13">
        <f t="shared" si="22"/>
        <v>36.548131890631268</v>
      </c>
    </row>
    <row r="1191" spans="1:7" ht="32.25" customHeight="1" x14ac:dyDescent="0.25">
      <c r="A1191" s="18" t="s">
        <v>191</v>
      </c>
      <c r="B1191" s="21" t="s">
        <v>316</v>
      </c>
      <c r="C1191" s="21" t="s">
        <v>988</v>
      </c>
      <c r="D1191" s="21" t="s">
        <v>192</v>
      </c>
      <c r="E1191" s="22">
        <v>308741.44075999997</v>
      </c>
      <c r="F1191" s="22">
        <v>112839.22897</v>
      </c>
      <c r="G1191" s="13">
        <f t="shared" si="22"/>
        <v>36.548131890631268</v>
      </c>
    </row>
    <row r="1192" spans="1:7" x14ac:dyDescent="0.25">
      <c r="A1192" s="18" t="s">
        <v>193</v>
      </c>
      <c r="B1192" s="21" t="s">
        <v>316</v>
      </c>
      <c r="C1192" s="21" t="s">
        <v>988</v>
      </c>
      <c r="D1192" s="21" t="s">
        <v>194</v>
      </c>
      <c r="E1192" s="22">
        <v>308741.44075999997</v>
      </c>
      <c r="F1192" s="22">
        <v>112839.22897</v>
      </c>
      <c r="G1192" s="13">
        <f t="shared" si="22"/>
        <v>36.548131890631268</v>
      </c>
    </row>
    <row r="1193" spans="1:7" ht="47.25" x14ac:dyDescent="0.25">
      <c r="A1193" s="18" t="s">
        <v>195</v>
      </c>
      <c r="B1193" s="21" t="s">
        <v>316</v>
      </c>
      <c r="C1193" s="21" t="s">
        <v>988</v>
      </c>
      <c r="D1193" s="21" t="s">
        <v>196</v>
      </c>
      <c r="E1193" s="22">
        <v>308741.44075999997</v>
      </c>
      <c r="F1193" s="22">
        <v>112839.22897</v>
      </c>
      <c r="G1193" s="13">
        <f t="shared" si="22"/>
        <v>36.548131890631268</v>
      </c>
    </row>
    <row r="1194" spans="1:7" ht="113.25" customHeight="1" x14ac:dyDescent="0.25">
      <c r="A1194" s="18" t="s">
        <v>686</v>
      </c>
      <c r="B1194" s="21" t="s">
        <v>316</v>
      </c>
      <c r="C1194" s="21" t="s">
        <v>687</v>
      </c>
      <c r="D1194" s="21" t="s">
        <v>6</v>
      </c>
      <c r="E1194" s="22">
        <v>36354.273380000006</v>
      </c>
      <c r="F1194" s="22">
        <v>25414.65496</v>
      </c>
      <c r="G1194" s="13">
        <f t="shared" si="22"/>
        <v>69.908301272723705</v>
      </c>
    </row>
    <row r="1195" spans="1:7" ht="129" customHeight="1" x14ac:dyDescent="0.25">
      <c r="A1195" s="18" t="s">
        <v>688</v>
      </c>
      <c r="B1195" s="21" t="s">
        <v>316</v>
      </c>
      <c r="C1195" s="21" t="s">
        <v>689</v>
      </c>
      <c r="D1195" s="21" t="s">
        <v>6</v>
      </c>
      <c r="E1195" s="22">
        <v>23698.607230000001</v>
      </c>
      <c r="F1195" s="22">
        <v>22696.48158</v>
      </c>
      <c r="G1195" s="13">
        <f t="shared" si="22"/>
        <v>95.771373227657804</v>
      </c>
    </row>
    <row r="1196" spans="1:7" ht="142.5" customHeight="1" x14ac:dyDescent="0.25">
      <c r="A1196" s="18" t="s">
        <v>690</v>
      </c>
      <c r="B1196" s="21" t="s">
        <v>316</v>
      </c>
      <c r="C1196" s="21" t="s">
        <v>691</v>
      </c>
      <c r="D1196" s="21" t="s">
        <v>6</v>
      </c>
      <c r="E1196" s="22">
        <v>23698.607230000001</v>
      </c>
      <c r="F1196" s="22">
        <v>22696.48158</v>
      </c>
      <c r="G1196" s="13">
        <f t="shared" si="22"/>
        <v>95.771373227657804</v>
      </c>
    </row>
    <row r="1197" spans="1:7" ht="31.5" x14ac:dyDescent="0.25">
      <c r="A1197" s="18" t="s">
        <v>545</v>
      </c>
      <c r="B1197" s="21" t="s">
        <v>316</v>
      </c>
      <c r="C1197" s="21" t="s">
        <v>691</v>
      </c>
      <c r="D1197" s="21" t="s">
        <v>31</v>
      </c>
      <c r="E1197" s="22">
        <v>23698.607230000001</v>
      </c>
      <c r="F1197" s="22">
        <v>22696.48158</v>
      </c>
      <c r="G1197" s="13">
        <f t="shared" si="22"/>
        <v>95.771373227657804</v>
      </c>
    </row>
    <row r="1198" spans="1:7" ht="47.25" x14ac:dyDescent="0.25">
      <c r="A1198" s="18" t="s">
        <v>32</v>
      </c>
      <c r="B1198" s="21" t="s">
        <v>316</v>
      </c>
      <c r="C1198" s="21" t="s">
        <v>691</v>
      </c>
      <c r="D1198" s="21" t="s">
        <v>33</v>
      </c>
      <c r="E1198" s="22">
        <v>23698.607230000001</v>
      </c>
      <c r="F1198" s="22">
        <v>22696.48158</v>
      </c>
      <c r="G1198" s="13">
        <f t="shared" si="22"/>
        <v>95.771373227657804</v>
      </c>
    </row>
    <row r="1199" spans="1:7" ht="47.25" x14ac:dyDescent="0.25">
      <c r="A1199" s="18" t="s">
        <v>181</v>
      </c>
      <c r="B1199" s="21" t="s">
        <v>316</v>
      </c>
      <c r="C1199" s="21" t="s">
        <v>691</v>
      </c>
      <c r="D1199" s="21" t="s">
        <v>182</v>
      </c>
      <c r="E1199" s="22">
        <v>23698.607230000001</v>
      </c>
      <c r="F1199" s="22">
        <v>22696.48158</v>
      </c>
      <c r="G1199" s="13">
        <f t="shared" si="22"/>
        <v>95.771373227657804</v>
      </c>
    </row>
    <row r="1200" spans="1:7" ht="129" customHeight="1" x14ac:dyDescent="0.25">
      <c r="A1200" s="18" t="s">
        <v>692</v>
      </c>
      <c r="B1200" s="21" t="s">
        <v>316</v>
      </c>
      <c r="C1200" s="21" t="s">
        <v>693</v>
      </c>
      <c r="D1200" s="21" t="s">
        <v>6</v>
      </c>
      <c r="E1200" s="22">
        <v>12655.666150000001</v>
      </c>
      <c r="F1200" s="22">
        <v>2718.1733799999997</v>
      </c>
      <c r="G1200" s="13">
        <f t="shared" si="22"/>
        <v>21.477916277050333</v>
      </c>
    </row>
    <row r="1201" spans="1:7" ht="144" customHeight="1" x14ac:dyDescent="0.25">
      <c r="A1201" s="18" t="s">
        <v>981</v>
      </c>
      <c r="B1201" s="21" t="s">
        <v>316</v>
      </c>
      <c r="C1201" s="21" t="s">
        <v>694</v>
      </c>
      <c r="D1201" s="21" t="s">
        <v>6</v>
      </c>
      <c r="E1201" s="22">
        <v>12655.666150000001</v>
      </c>
      <c r="F1201" s="22">
        <v>2718.1733799999997</v>
      </c>
      <c r="G1201" s="13">
        <f t="shared" si="22"/>
        <v>21.477916277050333</v>
      </c>
    </row>
    <row r="1202" spans="1:7" ht="36" customHeight="1" x14ac:dyDescent="0.25">
      <c r="A1202" s="18" t="s">
        <v>191</v>
      </c>
      <c r="B1202" s="21" t="s">
        <v>316</v>
      </c>
      <c r="C1202" s="21" t="s">
        <v>694</v>
      </c>
      <c r="D1202" s="21" t="s">
        <v>192</v>
      </c>
      <c r="E1202" s="22">
        <v>12655.666150000001</v>
      </c>
      <c r="F1202" s="22">
        <v>2718.1733799999997</v>
      </c>
      <c r="G1202" s="13">
        <f t="shared" ref="G1202:G1254" si="23">F1202/E1202*100</f>
        <v>21.477916277050333</v>
      </c>
    </row>
    <row r="1203" spans="1:7" x14ac:dyDescent="0.25">
      <c r="A1203" s="18" t="s">
        <v>193</v>
      </c>
      <c r="B1203" s="21" t="s">
        <v>316</v>
      </c>
      <c r="C1203" s="21" t="s">
        <v>694</v>
      </c>
      <c r="D1203" s="21" t="s">
        <v>194</v>
      </c>
      <c r="E1203" s="22">
        <v>12655.666150000001</v>
      </c>
      <c r="F1203" s="22">
        <v>2718.1733799999997</v>
      </c>
      <c r="G1203" s="13">
        <f t="shared" si="23"/>
        <v>21.477916277050333</v>
      </c>
    </row>
    <row r="1204" spans="1:7" ht="47.25" x14ac:dyDescent="0.25">
      <c r="A1204" s="18" t="s">
        <v>195</v>
      </c>
      <c r="B1204" s="21" t="s">
        <v>316</v>
      </c>
      <c r="C1204" s="21" t="s">
        <v>694</v>
      </c>
      <c r="D1204" s="21" t="s">
        <v>196</v>
      </c>
      <c r="E1204" s="22">
        <v>12655.666150000001</v>
      </c>
      <c r="F1204" s="22">
        <v>2718.1733799999997</v>
      </c>
      <c r="G1204" s="13">
        <f t="shared" si="23"/>
        <v>21.477916277050333</v>
      </c>
    </row>
    <row r="1205" spans="1:7" ht="63" x14ac:dyDescent="0.25">
      <c r="A1205" s="18" t="s">
        <v>9</v>
      </c>
      <c r="B1205" s="21" t="s">
        <v>316</v>
      </c>
      <c r="C1205" s="21" t="s">
        <v>10</v>
      </c>
      <c r="D1205" s="21" t="s">
        <v>6</v>
      </c>
      <c r="E1205" s="22">
        <v>1020.18772</v>
      </c>
      <c r="F1205" s="22">
        <v>1020.18772</v>
      </c>
      <c r="G1205" s="13">
        <f t="shared" si="23"/>
        <v>100</v>
      </c>
    </row>
    <row r="1206" spans="1:7" ht="126" x14ac:dyDescent="0.25">
      <c r="A1206" s="18" t="s">
        <v>427</v>
      </c>
      <c r="B1206" s="21" t="s">
        <v>316</v>
      </c>
      <c r="C1206" s="21" t="s">
        <v>11</v>
      </c>
      <c r="D1206" s="21" t="s">
        <v>6</v>
      </c>
      <c r="E1206" s="22">
        <v>1020.18772</v>
      </c>
      <c r="F1206" s="22">
        <v>1020.18772</v>
      </c>
      <c r="G1206" s="13">
        <f t="shared" si="23"/>
        <v>100</v>
      </c>
    </row>
    <row r="1207" spans="1:7" ht="189" x14ac:dyDescent="0.25">
      <c r="A1207" s="18" t="s">
        <v>474</v>
      </c>
      <c r="B1207" s="21" t="s">
        <v>316</v>
      </c>
      <c r="C1207" s="21" t="s">
        <v>161</v>
      </c>
      <c r="D1207" s="21" t="s">
        <v>6</v>
      </c>
      <c r="E1207" s="22">
        <v>1020.18772</v>
      </c>
      <c r="F1207" s="22">
        <v>1020.18772</v>
      </c>
      <c r="G1207" s="13">
        <f t="shared" si="23"/>
        <v>100</v>
      </c>
    </row>
    <row r="1208" spans="1:7" ht="33" customHeight="1" x14ac:dyDescent="0.25">
      <c r="A1208" s="18" t="s">
        <v>191</v>
      </c>
      <c r="B1208" s="21" t="s">
        <v>316</v>
      </c>
      <c r="C1208" s="21" t="s">
        <v>161</v>
      </c>
      <c r="D1208" s="21" t="s">
        <v>192</v>
      </c>
      <c r="E1208" s="22">
        <v>900</v>
      </c>
      <c r="F1208" s="22">
        <v>900</v>
      </c>
      <c r="G1208" s="13">
        <f t="shared" si="23"/>
        <v>100</v>
      </c>
    </row>
    <row r="1209" spans="1:7" x14ac:dyDescent="0.25">
      <c r="A1209" s="18" t="s">
        <v>193</v>
      </c>
      <c r="B1209" s="21" t="s">
        <v>316</v>
      </c>
      <c r="C1209" s="21" t="s">
        <v>161</v>
      </c>
      <c r="D1209" s="21" t="s">
        <v>194</v>
      </c>
      <c r="E1209" s="22">
        <v>900</v>
      </c>
      <c r="F1209" s="22">
        <v>900</v>
      </c>
      <c r="G1209" s="13">
        <f t="shared" si="23"/>
        <v>100</v>
      </c>
    </row>
    <row r="1210" spans="1:7" ht="47.25" x14ac:dyDescent="0.25">
      <c r="A1210" s="18" t="s">
        <v>195</v>
      </c>
      <c r="B1210" s="21" t="s">
        <v>316</v>
      </c>
      <c r="C1210" s="21" t="s">
        <v>161</v>
      </c>
      <c r="D1210" s="21" t="s">
        <v>196</v>
      </c>
      <c r="E1210" s="22">
        <v>900</v>
      </c>
      <c r="F1210" s="22">
        <v>900</v>
      </c>
      <c r="G1210" s="13">
        <f t="shared" si="23"/>
        <v>100</v>
      </c>
    </row>
    <row r="1211" spans="1:7" ht="47.25" x14ac:dyDescent="0.25">
      <c r="A1211" s="18" t="s">
        <v>491</v>
      </c>
      <c r="B1211" s="21" t="s">
        <v>316</v>
      </c>
      <c r="C1211" s="21" t="s">
        <v>161</v>
      </c>
      <c r="D1211" s="21" t="s">
        <v>95</v>
      </c>
      <c r="E1211" s="22">
        <v>109.68772</v>
      </c>
      <c r="F1211" s="22">
        <v>109.68772</v>
      </c>
      <c r="G1211" s="13">
        <f t="shared" si="23"/>
        <v>100</v>
      </c>
    </row>
    <row r="1212" spans="1:7" x14ac:dyDescent="0.25">
      <c r="A1212" s="18" t="s">
        <v>96</v>
      </c>
      <c r="B1212" s="21" t="s">
        <v>316</v>
      </c>
      <c r="C1212" s="21" t="s">
        <v>161</v>
      </c>
      <c r="D1212" s="21" t="s">
        <v>97</v>
      </c>
      <c r="E1212" s="22">
        <v>109.68772</v>
      </c>
      <c r="F1212" s="22">
        <v>109.68772</v>
      </c>
      <c r="G1212" s="13">
        <f t="shared" si="23"/>
        <v>100</v>
      </c>
    </row>
    <row r="1213" spans="1:7" ht="16.5" customHeight="1" x14ac:dyDescent="0.25">
      <c r="A1213" s="18" t="s">
        <v>141</v>
      </c>
      <c r="B1213" s="21" t="s">
        <v>316</v>
      </c>
      <c r="C1213" s="21" t="s">
        <v>161</v>
      </c>
      <c r="D1213" s="21" t="s">
        <v>142</v>
      </c>
      <c r="E1213" s="22">
        <v>109.68772</v>
      </c>
      <c r="F1213" s="22">
        <v>109.68772</v>
      </c>
      <c r="G1213" s="13">
        <f t="shared" si="23"/>
        <v>100</v>
      </c>
    </row>
    <row r="1214" spans="1:7" x14ac:dyDescent="0.25">
      <c r="A1214" s="18" t="s">
        <v>37</v>
      </c>
      <c r="B1214" s="21" t="s">
        <v>316</v>
      </c>
      <c r="C1214" s="21" t="s">
        <v>161</v>
      </c>
      <c r="D1214" s="21" t="s">
        <v>38</v>
      </c>
      <c r="E1214" s="22">
        <v>10.5</v>
      </c>
      <c r="F1214" s="22">
        <v>10.5</v>
      </c>
      <c r="G1214" s="13">
        <f t="shared" si="23"/>
        <v>100</v>
      </c>
    </row>
    <row r="1215" spans="1:7" x14ac:dyDescent="0.25">
      <c r="A1215" s="18" t="s">
        <v>162</v>
      </c>
      <c r="B1215" s="21" t="s">
        <v>316</v>
      </c>
      <c r="C1215" s="21" t="s">
        <v>161</v>
      </c>
      <c r="D1215" s="21" t="s">
        <v>163</v>
      </c>
      <c r="E1215" s="22">
        <v>10.5</v>
      </c>
      <c r="F1215" s="22">
        <v>10.5</v>
      </c>
      <c r="G1215" s="13">
        <f t="shared" si="23"/>
        <v>100</v>
      </c>
    </row>
    <row r="1216" spans="1:7" ht="47.25" x14ac:dyDescent="0.25">
      <c r="A1216" s="18" t="s">
        <v>475</v>
      </c>
      <c r="B1216" s="21" t="s">
        <v>316</v>
      </c>
      <c r="C1216" s="21" t="s">
        <v>161</v>
      </c>
      <c r="D1216" s="21" t="s">
        <v>164</v>
      </c>
      <c r="E1216" s="22">
        <v>10.5</v>
      </c>
      <c r="F1216" s="22">
        <v>10.5</v>
      </c>
      <c r="G1216" s="13">
        <f t="shared" si="23"/>
        <v>100</v>
      </c>
    </row>
    <row r="1217" spans="1:7" x14ac:dyDescent="0.25">
      <c r="A1217" s="18" t="s">
        <v>524</v>
      </c>
      <c r="B1217" s="21" t="s">
        <v>525</v>
      </c>
      <c r="C1217" s="21" t="s">
        <v>5</v>
      </c>
      <c r="D1217" s="21" t="s">
        <v>6</v>
      </c>
      <c r="E1217" s="22">
        <v>445269.86022000003</v>
      </c>
      <c r="F1217" s="22">
        <v>443103.56983999995</v>
      </c>
      <c r="G1217" s="13">
        <f t="shared" si="23"/>
        <v>99.513488207144817</v>
      </c>
    </row>
    <row r="1218" spans="1:7" ht="31.5" x14ac:dyDescent="0.25">
      <c r="A1218" s="18" t="s">
        <v>306</v>
      </c>
      <c r="B1218" s="21" t="s">
        <v>525</v>
      </c>
      <c r="C1218" s="21" t="s">
        <v>307</v>
      </c>
      <c r="D1218" s="21" t="s">
        <v>6</v>
      </c>
      <c r="E1218" s="22">
        <v>260528.53985</v>
      </c>
      <c r="F1218" s="22">
        <v>258362.24947000001</v>
      </c>
      <c r="G1218" s="13">
        <f t="shared" si="23"/>
        <v>99.168501699949175</v>
      </c>
    </row>
    <row r="1219" spans="1:7" ht="78.75" x14ac:dyDescent="0.25">
      <c r="A1219" s="18" t="s">
        <v>308</v>
      </c>
      <c r="B1219" s="21" t="s">
        <v>525</v>
      </c>
      <c r="C1219" s="21" t="s">
        <v>309</v>
      </c>
      <c r="D1219" s="21" t="s">
        <v>6</v>
      </c>
      <c r="E1219" s="22">
        <v>260428.53985</v>
      </c>
      <c r="F1219" s="22">
        <v>258262.24947000001</v>
      </c>
      <c r="G1219" s="13">
        <f t="shared" si="23"/>
        <v>99.168182419158939</v>
      </c>
    </row>
    <row r="1220" spans="1:7" ht="110.25" x14ac:dyDescent="0.25">
      <c r="A1220" s="18" t="s">
        <v>959</v>
      </c>
      <c r="B1220" s="21" t="s">
        <v>525</v>
      </c>
      <c r="C1220" s="21" t="s">
        <v>310</v>
      </c>
      <c r="D1220" s="21" t="s">
        <v>6</v>
      </c>
      <c r="E1220" s="22">
        <v>178469.85281000001</v>
      </c>
      <c r="F1220" s="22">
        <v>178469.85281000001</v>
      </c>
      <c r="G1220" s="13">
        <f t="shared" si="23"/>
        <v>100</v>
      </c>
    </row>
    <row r="1221" spans="1:7" ht="126" x14ac:dyDescent="0.25">
      <c r="A1221" s="18" t="s">
        <v>962</v>
      </c>
      <c r="B1221" s="21" t="s">
        <v>525</v>
      </c>
      <c r="C1221" s="21" t="s">
        <v>317</v>
      </c>
      <c r="D1221" s="21" t="s">
        <v>6</v>
      </c>
      <c r="E1221" s="22">
        <v>10074.917439999999</v>
      </c>
      <c r="F1221" s="22">
        <v>10074.917439999999</v>
      </c>
      <c r="G1221" s="13">
        <f t="shared" si="23"/>
        <v>100</v>
      </c>
    </row>
    <row r="1222" spans="1:7" ht="47.25" x14ac:dyDescent="0.25">
      <c r="A1222" s="18" t="s">
        <v>491</v>
      </c>
      <c r="B1222" s="21" t="s">
        <v>525</v>
      </c>
      <c r="C1222" s="21" t="s">
        <v>317</v>
      </c>
      <c r="D1222" s="21" t="s">
        <v>95</v>
      </c>
      <c r="E1222" s="22">
        <v>10074.917439999999</v>
      </c>
      <c r="F1222" s="22">
        <v>10074.917439999999</v>
      </c>
      <c r="G1222" s="13">
        <f t="shared" si="23"/>
        <v>100</v>
      </c>
    </row>
    <row r="1223" spans="1:7" x14ac:dyDescent="0.25">
      <c r="A1223" s="18" t="s">
        <v>96</v>
      </c>
      <c r="B1223" s="21" t="s">
        <v>525</v>
      </c>
      <c r="C1223" s="21" t="s">
        <v>317</v>
      </c>
      <c r="D1223" s="21" t="s">
        <v>97</v>
      </c>
      <c r="E1223" s="22">
        <v>10074.917439999999</v>
      </c>
      <c r="F1223" s="22">
        <v>10074.917439999999</v>
      </c>
      <c r="G1223" s="13">
        <f t="shared" si="23"/>
        <v>100</v>
      </c>
    </row>
    <row r="1224" spans="1:7" ht="78.75" x14ac:dyDescent="0.25">
      <c r="A1224" s="18" t="s">
        <v>98</v>
      </c>
      <c r="B1224" s="21" t="s">
        <v>525</v>
      </c>
      <c r="C1224" s="21" t="s">
        <v>317</v>
      </c>
      <c r="D1224" s="21" t="s">
        <v>99</v>
      </c>
      <c r="E1224" s="22">
        <v>10074.917439999999</v>
      </c>
      <c r="F1224" s="22">
        <v>10074.917439999999</v>
      </c>
      <c r="G1224" s="13">
        <f t="shared" si="23"/>
        <v>100</v>
      </c>
    </row>
    <row r="1225" spans="1:7" ht="130.5" customHeight="1" x14ac:dyDescent="0.25">
      <c r="A1225" s="18" t="s">
        <v>989</v>
      </c>
      <c r="B1225" s="21" t="s">
        <v>525</v>
      </c>
      <c r="C1225" s="21" t="s">
        <v>320</v>
      </c>
      <c r="D1225" s="21" t="s">
        <v>6</v>
      </c>
      <c r="E1225" s="22">
        <v>168394.93536999999</v>
      </c>
      <c r="F1225" s="22">
        <v>168394.93536999999</v>
      </c>
      <c r="G1225" s="13">
        <f t="shared" si="23"/>
        <v>100</v>
      </c>
    </row>
    <row r="1226" spans="1:7" ht="47.25" x14ac:dyDescent="0.25">
      <c r="A1226" s="18" t="s">
        <v>491</v>
      </c>
      <c r="B1226" s="21" t="s">
        <v>525</v>
      </c>
      <c r="C1226" s="21" t="s">
        <v>320</v>
      </c>
      <c r="D1226" s="21" t="s">
        <v>95</v>
      </c>
      <c r="E1226" s="22">
        <v>168394.93536999999</v>
      </c>
      <c r="F1226" s="22">
        <v>168394.93536999999</v>
      </c>
      <c r="G1226" s="13">
        <f t="shared" si="23"/>
        <v>100</v>
      </c>
    </row>
    <row r="1227" spans="1:7" x14ac:dyDescent="0.25">
      <c r="A1227" s="18" t="s">
        <v>96</v>
      </c>
      <c r="B1227" s="21" t="s">
        <v>525</v>
      </c>
      <c r="C1227" s="21" t="s">
        <v>320</v>
      </c>
      <c r="D1227" s="21" t="s">
        <v>97</v>
      </c>
      <c r="E1227" s="22">
        <v>168394.93536999999</v>
      </c>
      <c r="F1227" s="22">
        <v>168394.93536999999</v>
      </c>
      <c r="G1227" s="13">
        <f t="shared" si="23"/>
        <v>100</v>
      </c>
    </row>
    <row r="1228" spans="1:7" ht="78.75" x14ac:dyDescent="0.25">
      <c r="A1228" s="18" t="s">
        <v>98</v>
      </c>
      <c r="B1228" s="21" t="s">
        <v>525</v>
      </c>
      <c r="C1228" s="21" t="s">
        <v>320</v>
      </c>
      <c r="D1228" s="21" t="s">
        <v>99</v>
      </c>
      <c r="E1228" s="22">
        <v>168394.93536999999</v>
      </c>
      <c r="F1228" s="22">
        <v>168394.93536999999</v>
      </c>
      <c r="G1228" s="13">
        <f t="shared" si="23"/>
        <v>100</v>
      </c>
    </row>
    <row r="1229" spans="1:7" ht="78.75" x14ac:dyDescent="0.25">
      <c r="A1229" s="18" t="s">
        <v>484</v>
      </c>
      <c r="B1229" s="21" t="s">
        <v>525</v>
      </c>
      <c r="C1229" s="21" t="s">
        <v>312</v>
      </c>
      <c r="D1229" s="21" t="s">
        <v>6</v>
      </c>
      <c r="E1229" s="22">
        <v>66565.661110000001</v>
      </c>
      <c r="F1229" s="22">
        <v>66565.661110000001</v>
      </c>
      <c r="G1229" s="13">
        <f t="shared" si="23"/>
        <v>100</v>
      </c>
    </row>
    <row r="1230" spans="1:7" ht="173.25" x14ac:dyDescent="0.25">
      <c r="A1230" s="18" t="s">
        <v>678</v>
      </c>
      <c r="B1230" s="21" t="s">
        <v>525</v>
      </c>
      <c r="C1230" s="21" t="s">
        <v>679</v>
      </c>
      <c r="D1230" s="21" t="s">
        <v>6</v>
      </c>
      <c r="E1230" s="22">
        <v>5485.1461100000006</v>
      </c>
      <c r="F1230" s="22">
        <v>5485.1461100000006</v>
      </c>
      <c r="G1230" s="13">
        <f t="shared" si="23"/>
        <v>100</v>
      </c>
    </row>
    <row r="1231" spans="1:7" ht="47.25" x14ac:dyDescent="0.25">
      <c r="A1231" s="18" t="s">
        <v>491</v>
      </c>
      <c r="B1231" s="21" t="s">
        <v>525</v>
      </c>
      <c r="C1231" s="21" t="s">
        <v>679</v>
      </c>
      <c r="D1231" s="21" t="s">
        <v>95</v>
      </c>
      <c r="E1231" s="22">
        <v>5485.1461100000006</v>
      </c>
      <c r="F1231" s="22">
        <v>5485.1461100000006</v>
      </c>
      <c r="G1231" s="13">
        <f t="shared" si="23"/>
        <v>100</v>
      </c>
    </row>
    <row r="1232" spans="1:7" x14ac:dyDescent="0.25">
      <c r="A1232" s="18" t="s">
        <v>96</v>
      </c>
      <c r="B1232" s="21" t="s">
        <v>525</v>
      </c>
      <c r="C1232" s="21" t="s">
        <v>679</v>
      </c>
      <c r="D1232" s="21" t="s">
        <v>97</v>
      </c>
      <c r="E1232" s="22">
        <v>5485.1461100000006</v>
      </c>
      <c r="F1232" s="22">
        <v>5485.1461100000006</v>
      </c>
      <c r="G1232" s="13">
        <f t="shared" si="23"/>
        <v>100</v>
      </c>
    </row>
    <row r="1233" spans="1:7" ht="78.75" x14ac:dyDescent="0.25">
      <c r="A1233" s="18" t="s">
        <v>98</v>
      </c>
      <c r="B1233" s="21" t="s">
        <v>525</v>
      </c>
      <c r="C1233" s="21" t="s">
        <v>679</v>
      </c>
      <c r="D1233" s="21" t="s">
        <v>99</v>
      </c>
      <c r="E1233" s="22">
        <v>5485.1461100000006</v>
      </c>
      <c r="F1233" s="22">
        <v>5485.1461100000006</v>
      </c>
      <c r="G1233" s="13">
        <f t="shared" si="23"/>
        <v>100</v>
      </c>
    </row>
    <row r="1234" spans="1:7" ht="157.5" x14ac:dyDescent="0.25">
      <c r="A1234" s="18" t="s">
        <v>697</v>
      </c>
      <c r="B1234" s="21" t="s">
        <v>525</v>
      </c>
      <c r="C1234" s="21" t="s">
        <v>698</v>
      </c>
      <c r="D1234" s="21" t="s">
        <v>6</v>
      </c>
      <c r="E1234" s="22">
        <v>61080.514999999999</v>
      </c>
      <c r="F1234" s="22">
        <v>61080.514999999999</v>
      </c>
      <c r="G1234" s="13">
        <f t="shared" si="23"/>
        <v>100</v>
      </c>
    </row>
    <row r="1235" spans="1:7" ht="47.25" x14ac:dyDescent="0.25">
      <c r="A1235" s="18" t="s">
        <v>491</v>
      </c>
      <c r="B1235" s="21" t="s">
        <v>525</v>
      </c>
      <c r="C1235" s="21" t="s">
        <v>698</v>
      </c>
      <c r="D1235" s="21" t="s">
        <v>95</v>
      </c>
      <c r="E1235" s="22">
        <v>61080.514999999999</v>
      </c>
      <c r="F1235" s="22">
        <v>61080.514999999999</v>
      </c>
      <c r="G1235" s="13">
        <f t="shared" si="23"/>
        <v>100</v>
      </c>
    </row>
    <row r="1236" spans="1:7" x14ac:dyDescent="0.25">
      <c r="A1236" s="18" t="s">
        <v>96</v>
      </c>
      <c r="B1236" s="21" t="s">
        <v>525</v>
      </c>
      <c r="C1236" s="21" t="s">
        <v>698</v>
      </c>
      <c r="D1236" s="21" t="s">
        <v>97</v>
      </c>
      <c r="E1236" s="22">
        <v>61080.514999999999</v>
      </c>
      <c r="F1236" s="22">
        <v>61080.514999999999</v>
      </c>
      <c r="G1236" s="13">
        <f t="shared" si="23"/>
        <v>100</v>
      </c>
    </row>
    <row r="1237" spans="1:7" ht="78.75" x14ac:dyDescent="0.25">
      <c r="A1237" s="18" t="s">
        <v>98</v>
      </c>
      <c r="B1237" s="21" t="s">
        <v>525</v>
      </c>
      <c r="C1237" s="21" t="s">
        <v>698</v>
      </c>
      <c r="D1237" s="21" t="s">
        <v>99</v>
      </c>
      <c r="E1237" s="22">
        <v>61080.514999999999</v>
      </c>
      <c r="F1237" s="22">
        <v>61080.514999999999</v>
      </c>
      <c r="G1237" s="13">
        <f t="shared" si="23"/>
        <v>100</v>
      </c>
    </row>
    <row r="1238" spans="1:7" ht="144.75" customHeight="1" x14ac:dyDescent="0.25">
      <c r="A1238" s="18" t="s">
        <v>964</v>
      </c>
      <c r="B1238" s="21" t="s">
        <v>525</v>
      </c>
      <c r="C1238" s="21" t="s">
        <v>445</v>
      </c>
      <c r="D1238" s="21" t="s">
        <v>6</v>
      </c>
      <c r="E1238" s="22">
        <v>4432.5166600000002</v>
      </c>
      <c r="F1238" s="22">
        <v>4328.9942599999995</v>
      </c>
      <c r="G1238" s="13">
        <f t="shared" si="23"/>
        <v>97.664478039435039</v>
      </c>
    </row>
    <row r="1239" spans="1:7" ht="159" customHeight="1" x14ac:dyDescent="0.25">
      <c r="A1239" s="18" t="s">
        <v>680</v>
      </c>
      <c r="B1239" s="21" t="s">
        <v>525</v>
      </c>
      <c r="C1239" s="21" t="s">
        <v>681</v>
      </c>
      <c r="D1239" s="21" t="s">
        <v>6</v>
      </c>
      <c r="E1239" s="22">
        <v>4432.5166600000002</v>
      </c>
      <c r="F1239" s="22">
        <v>4328.9942599999995</v>
      </c>
      <c r="G1239" s="13">
        <f t="shared" si="23"/>
        <v>97.664478039435039</v>
      </c>
    </row>
    <row r="1240" spans="1:7" ht="47.25" x14ac:dyDescent="0.25">
      <c r="A1240" s="18" t="s">
        <v>491</v>
      </c>
      <c r="B1240" s="21" t="s">
        <v>525</v>
      </c>
      <c r="C1240" s="21" t="s">
        <v>681</v>
      </c>
      <c r="D1240" s="21" t="s">
        <v>95</v>
      </c>
      <c r="E1240" s="22">
        <v>4432.5166600000002</v>
      </c>
      <c r="F1240" s="22">
        <v>4328.9942599999995</v>
      </c>
      <c r="G1240" s="13">
        <f t="shared" si="23"/>
        <v>97.664478039435039</v>
      </c>
    </row>
    <row r="1241" spans="1:7" x14ac:dyDescent="0.25">
      <c r="A1241" s="18" t="s">
        <v>96</v>
      </c>
      <c r="B1241" s="21" t="s">
        <v>525</v>
      </c>
      <c r="C1241" s="21" t="s">
        <v>681</v>
      </c>
      <c r="D1241" s="21" t="s">
        <v>97</v>
      </c>
      <c r="E1241" s="22">
        <v>4432.5166600000002</v>
      </c>
      <c r="F1241" s="22">
        <v>4328.9942599999995</v>
      </c>
      <c r="G1241" s="13">
        <f t="shared" si="23"/>
        <v>97.664478039435039</v>
      </c>
    </row>
    <row r="1242" spans="1:7" ht="18" customHeight="1" x14ac:dyDescent="0.25">
      <c r="A1242" s="18" t="s">
        <v>141</v>
      </c>
      <c r="B1242" s="21" t="s">
        <v>525</v>
      </c>
      <c r="C1242" s="21" t="s">
        <v>681</v>
      </c>
      <c r="D1242" s="21" t="s">
        <v>142</v>
      </c>
      <c r="E1242" s="22">
        <v>4432.5166600000002</v>
      </c>
      <c r="F1242" s="22">
        <v>4328.9942599999995</v>
      </c>
      <c r="G1242" s="13">
        <f t="shared" si="23"/>
        <v>97.664478039435039</v>
      </c>
    </row>
    <row r="1243" spans="1:7" ht="189" x14ac:dyDescent="0.25">
      <c r="A1243" s="18" t="s">
        <v>526</v>
      </c>
      <c r="B1243" s="21" t="s">
        <v>525</v>
      </c>
      <c r="C1243" s="21" t="s">
        <v>527</v>
      </c>
      <c r="D1243" s="21" t="s">
        <v>6</v>
      </c>
      <c r="E1243" s="22">
        <v>10960.509269999999</v>
      </c>
      <c r="F1243" s="22">
        <v>8897.7412899999999</v>
      </c>
      <c r="G1243" s="13">
        <f t="shared" si="23"/>
        <v>81.179998764783676</v>
      </c>
    </row>
    <row r="1244" spans="1:7" ht="47.25" x14ac:dyDescent="0.25">
      <c r="A1244" s="18" t="s">
        <v>491</v>
      </c>
      <c r="B1244" s="21" t="s">
        <v>525</v>
      </c>
      <c r="C1244" s="21" t="s">
        <v>527</v>
      </c>
      <c r="D1244" s="21" t="s">
        <v>95</v>
      </c>
      <c r="E1244" s="22">
        <v>10960.509269999999</v>
      </c>
      <c r="F1244" s="22">
        <v>8897.7412899999999</v>
      </c>
      <c r="G1244" s="13">
        <f t="shared" si="23"/>
        <v>81.179998764783676</v>
      </c>
    </row>
    <row r="1245" spans="1:7" x14ac:dyDescent="0.25">
      <c r="A1245" s="18" t="s">
        <v>96</v>
      </c>
      <c r="B1245" s="21" t="s">
        <v>525</v>
      </c>
      <c r="C1245" s="21" t="s">
        <v>527</v>
      </c>
      <c r="D1245" s="21" t="s">
        <v>97</v>
      </c>
      <c r="E1245" s="22">
        <v>10960.509269999999</v>
      </c>
      <c r="F1245" s="22">
        <v>8897.7412899999999</v>
      </c>
      <c r="G1245" s="13">
        <f t="shared" si="23"/>
        <v>81.179998764783676</v>
      </c>
    </row>
    <row r="1246" spans="1:7" ht="17.25" customHeight="1" x14ac:dyDescent="0.25">
      <c r="A1246" s="18" t="s">
        <v>141</v>
      </c>
      <c r="B1246" s="21" t="s">
        <v>525</v>
      </c>
      <c r="C1246" s="21" t="s">
        <v>527</v>
      </c>
      <c r="D1246" s="21" t="s">
        <v>142</v>
      </c>
      <c r="E1246" s="22">
        <v>10960.509269999999</v>
      </c>
      <c r="F1246" s="22">
        <v>8897.7412899999999</v>
      </c>
      <c r="G1246" s="13">
        <f t="shared" si="23"/>
        <v>81.179998764783676</v>
      </c>
    </row>
    <row r="1247" spans="1:7" ht="145.5" customHeight="1" x14ac:dyDescent="0.25">
      <c r="A1247" s="18" t="s">
        <v>486</v>
      </c>
      <c r="B1247" s="21" t="s">
        <v>525</v>
      </c>
      <c r="C1247" s="21" t="s">
        <v>357</v>
      </c>
      <c r="D1247" s="21" t="s">
        <v>6</v>
      </c>
      <c r="E1247" s="22">
        <v>100</v>
      </c>
      <c r="F1247" s="22">
        <v>100</v>
      </c>
      <c r="G1247" s="13">
        <f t="shared" si="23"/>
        <v>100</v>
      </c>
    </row>
    <row r="1248" spans="1:7" ht="191.25" customHeight="1" x14ac:dyDescent="0.25">
      <c r="A1248" s="18" t="s">
        <v>969</v>
      </c>
      <c r="B1248" s="21" t="s">
        <v>525</v>
      </c>
      <c r="C1248" s="21" t="s">
        <v>682</v>
      </c>
      <c r="D1248" s="21" t="s">
        <v>6</v>
      </c>
      <c r="E1248" s="22">
        <v>100</v>
      </c>
      <c r="F1248" s="22">
        <v>100</v>
      </c>
      <c r="G1248" s="13">
        <f t="shared" si="23"/>
        <v>100</v>
      </c>
    </row>
    <row r="1249" spans="1:7" ht="191.25" customHeight="1" x14ac:dyDescent="0.25">
      <c r="A1249" s="18" t="s">
        <v>970</v>
      </c>
      <c r="B1249" s="21" t="s">
        <v>525</v>
      </c>
      <c r="C1249" s="21" t="s">
        <v>683</v>
      </c>
      <c r="D1249" s="21" t="s">
        <v>6</v>
      </c>
      <c r="E1249" s="22">
        <v>100</v>
      </c>
      <c r="F1249" s="22">
        <v>100</v>
      </c>
      <c r="G1249" s="13">
        <f t="shared" si="23"/>
        <v>100</v>
      </c>
    </row>
    <row r="1250" spans="1:7" ht="47.25" x14ac:dyDescent="0.25">
      <c r="A1250" s="18" t="s">
        <v>491</v>
      </c>
      <c r="B1250" s="21" t="s">
        <v>525</v>
      </c>
      <c r="C1250" s="21" t="s">
        <v>683</v>
      </c>
      <c r="D1250" s="21" t="s">
        <v>95</v>
      </c>
      <c r="E1250" s="22">
        <v>100</v>
      </c>
      <c r="F1250" s="22">
        <v>100</v>
      </c>
      <c r="G1250" s="13">
        <f t="shared" si="23"/>
        <v>100</v>
      </c>
    </row>
    <row r="1251" spans="1:7" x14ac:dyDescent="0.25">
      <c r="A1251" s="18" t="s">
        <v>96</v>
      </c>
      <c r="B1251" s="21" t="s">
        <v>525</v>
      </c>
      <c r="C1251" s="21" t="s">
        <v>683</v>
      </c>
      <c r="D1251" s="21" t="s">
        <v>97</v>
      </c>
      <c r="E1251" s="22">
        <v>100</v>
      </c>
      <c r="F1251" s="22">
        <v>100</v>
      </c>
      <c r="G1251" s="13">
        <f t="shared" si="23"/>
        <v>100</v>
      </c>
    </row>
    <row r="1252" spans="1:7" ht="16.5" customHeight="1" x14ac:dyDescent="0.25">
      <c r="A1252" s="18" t="s">
        <v>141</v>
      </c>
      <c r="B1252" s="21" t="s">
        <v>525</v>
      </c>
      <c r="C1252" s="21" t="s">
        <v>683</v>
      </c>
      <c r="D1252" s="21" t="s">
        <v>142</v>
      </c>
      <c r="E1252" s="22">
        <v>100</v>
      </c>
      <c r="F1252" s="22">
        <v>100</v>
      </c>
      <c r="G1252" s="13">
        <f t="shared" si="23"/>
        <v>100</v>
      </c>
    </row>
    <row r="1253" spans="1:7" ht="31.5" x14ac:dyDescent="0.25">
      <c r="A1253" s="18" t="s">
        <v>699</v>
      </c>
      <c r="B1253" s="21" t="s">
        <v>525</v>
      </c>
      <c r="C1253" s="21" t="s">
        <v>322</v>
      </c>
      <c r="D1253" s="21" t="s">
        <v>6</v>
      </c>
      <c r="E1253" s="22">
        <v>184614.07139</v>
      </c>
      <c r="F1253" s="22">
        <v>184614.07139</v>
      </c>
      <c r="G1253" s="13">
        <f t="shared" si="23"/>
        <v>100</v>
      </c>
    </row>
    <row r="1254" spans="1:7" ht="78.75" x14ac:dyDescent="0.25">
      <c r="A1254" s="18" t="s">
        <v>700</v>
      </c>
      <c r="B1254" s="21" t="s">
        <v>525</v>
      </c>
      <c r="C1254" s="21" t="s">
        <v>323</v>
      </c>
      <c r="D1254" s="21" t="s">
        <v>6</v>
      </c>
      <c r="E1254" s="22">
        <v>184614.07139</v>
      </c>
      <c r="F1254" s="22">
        <v>184614.07139</v>
      </c>
      <c r="G1254" s="13">
        <f t="shared" si="23"/>
        <v>100</v>
      </c>
    </row>
    <row r="1255" spans="1:7" ht="126" x14ac:dyDescent="0.25">
      <c r="A1255" s="18" t="s">
        <v>701</v>
      </c>
      <c r="B1255" s="21" t="s">
        <v>525</v>
      </c>
      <c r="C1255" s="21" t="s">
        <v>446</v>
      </c>
      <c r="D1255" s="21" t="s">
        <v>6</v>
      </c>
      <c r="E1255" s="22">
        <v>150</v>
      </c>
      <c r="F1255" s="22">
        <v>150</v>
      </c>
      <c r="G1255" s="13">
        <f t="shared" ref="G1255:G1314" si="24">F1255/E1255*100</f>
        <v>100</v>
      </c>
    </row>
    <row r="1256" spans="1:7" ht="157.5" x14ac:dyDescent="0.25">
      <c r="A1256" s="18" t="s">
        <v>702</v>
      </c>
      <c r="B1256" s="21" t="s">
        <v>525</v>
      </c>
      <c r="C1256" s="21" t="s">
        <v>447</v>
      </c>
      <c r="D1256" s="21" t="s">
        <v>6</v>
      </c>
      <c r="E1256" s="22">
        <v>150</v>
      </c>
      <c r="F1256" s="22">
        <v>150</v>
      </c>
      <c r="G1256" s="13">
        <f t="shared" si="24"/>
        <v>100</v>
      </c>
    </row>
    <row r="1257" spans="1:7" ht="47.25" x14ac:dyDescent="0.25">
      <c r="A1257" s="18" t="s">
        <v>491</v>
      </c>
      <c r="B1257" s="21" t="s">
        <v>525</v>
      </c>
      <c r="C1257" s="21" t="s">
        <v>447</v>
      </c>
      <c r="D1257" s="21" t="s">
        <v>95</v>
      </c>
      <c r="E1257" s="22">
        <v>150</v>
      </c>
      <c r="F1257" s="22">
        <v>150</v>
      </c>
      <c r="G1257" s="13">
        <f t="shared" si="24"/>
        <v>100</v>
      </c>
    </row>
    <row r="1258" spans="1:7" x14ac:dyDescent="0.25">
      <c r="A1258" s="18" t="s">
        <v>96</v>
      </c>
      <c r="B1258" s="21" t="s">
        <v>525</v>
      </c>
      <c r="C1258" s="21" t="s">
        <v>447</v>
      </c>
      <c r="D1258" s="21" t="s">
        <v>97</v>
      </c>
      <c r="E1258" s="22">
        <v>150</v>
      </c>
      <c r="F1258" s="22">
        <v>150</v>
      </c>
      <c r="G1258" s="13">
        <f t="shared" si="24"/>
        <v>100</v>
      </c>
    </row>
    <row r="1259" spans="1:7" ht="18.75" customHeight="1" x14ac:dyDescent="0.25">
      <c r="A1259" s="18" t="s">
        <v>141</v>
      </c>
      <c r="B1259" s="21" t="s">
        <v>525</v>
      </c>
      <c r="C1259" s="21" t="s">
        <v>447</v>
      </c>
      <c r="D1259" s="21" t="s">
        <v>142</v>
      </c>
      <c r="E1259" s="22">
        <v>150</v>
      </c>
      <c r="F1259" s="22">
        <v>150</v>
      </c>
      <c r="G1259" s="13">
        <f t="shared" si="24"/>
        <v>100</v>
      </c>
    </row>
    <row r="1260" spans="1:7" ht="114" customHeight="1" x14ac:dyDescent="0.25">
      <c r="A1260" s="18" t="s">
        <v>703</v>
      </c>
      <c r="B1260" s="21" t="s">
        <v>525</v>
      </c>
      <c r="C1260" s="21" t="s">
        <v>324</v>
      </c>
      <c r="D1260" s="21" t="s">
        <v>6</v>
      </c>
      <c r="E1260" s="22">
        <v>161554.06245</v>
      </c>
      <c r="F1260" s="22">
        <v>161554.06245</v>
      </c>
      <c r="G1260" s="13">
        <f t="shared" si="24"/>
        <v>100</v>
      </c>
    </row>
    <row r="1261" spans="1:7" ht="144" customHeight="1" x14ac:dyDescent="0.25">
      <c r="A1261" s="18" t="s">
        <v>704</v>
      </c>
      <c r="B1261" s="21" t="s">
        <v>525</v>
      </c>
      <c r="C1261" s="21" t="s">
        <v>325</v>
      </c>
      <c r="D1261" s="21" t="s">
        <v>6</v>
      </c>
      <c r="E1261" s="22">
        <v>161554.06245</v>
      </c>
      <c r="F1261" s="22">
        <v>161554.06245</v>
      </c>
      <c r="G1261" s="13">
        <f t="shared" si="24"/>
        <v>100</v>
      </c>
    </row>
    <row r="1262" spans="1:7" ht="47.25" x14ac:dyDescent="0.25">
      <c r="A1262" s="18" t="s">
        <v>491</v>
      </c>
      <c r="B1262" s="21" t="s">
        <v>525</v>
      </c>
      <c r="C1262" s="21" t="s">
        <v>325</v>
      </c>
      <c r="D1262" s="21" t="s">
        <v>95</v>
      </c>
      <c r="E1262" s="22">
        <v>161554.06245</v>
      </c>
      <c r="F1262" s="22">
        <v>161554.06245</v>
      </c>
      <c r="G1262" s="13">
        <f t="shared" si="24"/>
        <v>100</v>
      </c>
    </row>
    <row r="1263" spans="1:7" x14ac:dyDescent="0.25">
      <c r="A1263" s="18" t="s">
        <v>96</v>
      </c>
      <c r="B1263" s="21" t="s">
        <v>525</v>
      </c>
      <c r="C1263" s="21" t="s">
        <v>325</v>
      </c>
      <c r="D1263" s="21" t="s">
        <v>97</v>
      </c>
      <c r="E1263" s="22">
        <v>161554.06245</v>
      </c>
      <c r="F1263" s="22">
        <v>161554.06245</v>
      </c>
      <c r="G1263" s="13">
        <f t="shared" si="24"/>
        <v>100</v>
      </c>
    </row>
    <row r="1264" spans="1:7" ht="78.75" x14ac:dyDescent="0.25">
      <c r="A1264" s="18" t="s">
        <v>98</v>
      </c>
      <c r="B1264" s="21" t="s">
        <v>525</v>
      </c>
      <c r="C1264" s="21" t="s">
        <v>325</v>
      </c>
      <c r="D1264" s="21" t="s">
        <v>99</v>
      </c>
      <c r="E1264" s="22">
        <v>149847.30445</v>
      </c>
      <c r="F1264" s="22">
        <v>149847.30445</v>
      </c>
      <c r="G1264" s="13">
        <f t="shared" si="24"/>
        <v>100</v>
      </c>
    </row>
    <row r="1265" spans="1:7" ht="17.25" customHeight="1" x14ac:dyDescent="0.25">
      <c r="A1265" s="18" t="s">
        <v>141</v>
      </c>
      <c r="B1265" s="21" t="s">
        <v>525</v>
      </c>
      <c r="C1265" s="21" t="s">
        <v>325</v>
      </c>
      <c r="D1265" s="21" t="s">
        <v>142</v>
      </c>
      <c r="E1265" s="22">
        <v>11706.758</v>
      </c>
      <c r="F1265" s="22">
        <v>11706.758</v>
      </c>
      <c r="G1265" s="13">
        <f t="shared" si="24"/>
        <v>100</v>
      </c>
    </row>
    <row r="1266" spans="1:7" ht="141.75" x14ac:dyDescent="0.25">
      <c r="A1266" s="18" t="s">
        <v>705</v>
      </c>
      <c r="B1266" s="21" t="s">
        <v>525</v>
      </c>
      <c r="C1266" s="21" t="s">
        <v>706</v>
      </c>
      <c r="D1266" s="21" t="s">
        <v>6</v>
      </c>
      <c r="E1266" s="22">
        <v>4615.2795099999994</v>
      </c>
      <c r="F1266" s="22">
        <v>4615.2795099999994</v>
      </c>
      <c r="G1266" s="13">
        <f t="shared" si="24"/>
        <v>100</v>
      </c>
    </row>
    <row r="1267" spans="1:7" ht="47.25" x14ac:dyDescent="0.25">
      <c r="A1267" s="18" t="s">
        <v>491</v>
      </c>
      <c r="B1267" s="21" t="s">
        <v>525</v>
      </c>
      <c r="C1267" s="21" t="s">
        <v>706</v>
      </c>
      <c r="D1267" s="21" t="s">
        <v>95</v>
      </c>
      <c r="E1267" s="22">
        <v>4615.2795099999994</v>
      </c>
      <c r="F1267" s="22">
        <v>4615.2795099999994</v>
      </c>
      <c r="G1267" s="12">
        <f t="shared" si="24"/>
        <v>100</v>
      </c>
    </row>
    <row r="1268" spans="1:7" x14ac:dyDescent="0.25">
      <c r="A1268" s="18" t="s">
        <v>96</v>
      </c>
      <c r="B1268" s="21" t="s">
        <v>525</v>
      </c>
      <c r="C1268" s="21" t="s">
        <v>706</v>
      </c>
      <c r="D1268" s="21" t="s">
        <v>97</v>
      </c>
      <c r="E1268" s="22">
        <v>4615.2795099999994</v>
      </c>
      <c r="F1268" s="22">
        <v>4615.2795099999994</v>
      </c>
      <c r="G1268" s="13">
        <f t="shared" si="24"/>
        <v>100</v>
      </c>
    </row>
    <row r="1269" spans="1:7" ht="78.75" x14ac:dyDescent="0.25">
      <c r="A1269" s="18" t="s">
        <v>98</v>
      </c>
      <c r="B1269" s="21" t="s">
        <v>525</v>
      </c>
      <c r="C1269" s="21" t="s">
        <v>706</v>
      </c>
      <c r="D1269" s="21" t="s">
        <v>99</v>
      </c>
      <c r="E1269" s="22">
        <v>4615.2795099999994</v>
      </c>
      <c r="F1269" s="22">
        <v>4615.2795099999994</v>
      </c>
      <c r="G1269" s="13">
        <f t="shared" si="24"/>
        <v>100</v>
      </c>
    </row>
    <row r="1270" spans="1:7" ht="110.25" x14ac:dyDescent="0.25">
      <c r="A1270" s="18" t="s">
        <v>707</v>
      </c>
      <c r="B1270" s="21" t="s">
        <v>525</v>
      </c>
      <c r="C1270" s="21" t="s">
        <v>326</v>
      </c>
      <c r="D1270" s="21" t="s">
        <v>6</v>
      </c>
      <c r="E1270" s="22">
        <v>250</v>
      </c>
      <c r="F1270" s="22">
        <v>250</v>
      </c>
      <c r="G1270" s="13">
        <f t="shared" si="24"/>
        <v>100</v>
      </c>
    </row>
    <row r="1271" spans="1:7" ht="141.75" x14ac:dyDescent="0.25">
      <c r="A1271" s="18" t="s">
        <v>708</v>
      </c>
      <c r="B1271" s="21" t="s">
        <v>525</v>
      </c>
      <c r="C1271" s="21" t="s">
        <v>327</v>
      </c>
      <c r="D1271" s="21" t="s">
        <v>6</v>
      </c>
      <c r="E1271" s="22">
        <v>250</v>
      </c>
      <c r="F1271" s="22">
        <v>250</v>
      </c>
      <c r="G1271" s="13">
        <f t="shared" si="24"/>
        <v>100</v>
      </c>
    </row>
    <row r="1272" spans="1:7" ht="47.25" x14ac:dyDescent="0.25">
      <c r="A1272" s="18" t="s">
        <v>491</v>
      </c>
      <c r="B1272" s="21" t="s">
        <v>525</v>
      </c>
      <c r="C1272" s="21" t="s">
        <v>327</v>
      </c>
      <c r="D1272" s="21" t="s">
        <v>95</v>
      </c>
      <c r="E1272" s="22">
        <v>250</v>
      </c>
      <c r="F1272" s="22">
        <v>250</v>
      </c>
      <c r="G1272" s="13">
        <f t="shared" si="24"/>
        <v>100</v>
      </c>
    </row>
    <row r="1273" spans="1:7" x14ac:dyDescent="0.25">
      <c r="A1273" s="18" t="s">
        <v>96</v>
      </c>
      <c r="B1273" s="21" t="s">
        <v>525</v>
      </c>
      <c r="C1273" s="21" t="s">
        <v>327</v>
      </c>
      <c r="D1273" s="21" t="s">
        <v>97</v>
      </c>
      <c r="E1273" s="22">
        <v>250</v>
      </c>
      <c r="F1273" s="22">
        <v>250</v>
      </c>
      <c r="G1273" s="13">
        <f t="shared" si="24"/>
        <v>100</v>
      </c>
    </row>
    <row r="1274" spans="1:7" ht="18.75" customHeight="1" x14ac:dyDescent="0.25">
      <c r="A1274" s="18" t="s">
        <v>141</v>
      </c>
      <c r="B1274" s="21" t="s">
        <v>525</v>
      </c>
      <c r="C1274" s="21" t="s">
        <v>327</v>
      </c>
      <c r="D1274" s="21" t="s">
        <v>142</v>
      </c>
      <c r="E1274" s="22">
        <v>250</v>
      </c>
      <c r="F1274" s="22">
        <v>250</v>
      </c>
      <c r="G1274" s="13">
        <f t="shared" si="24"/>
        <v>100</v>
      </c>
    </row>
    <row r="1275" spans="1:7" ht="126" x14ac:dyDescent="0.25">
      <c r="A1275" s="18" t="s">
        <v>990</v>
      </c>
      <c r="B1275" s="21" t="s">
        <v>525</v>
      </c>
      <c r="C1275" s="21" t="s">
        <v>528</v>
      </c>
      <c r="D1275" s="21" t="s">
        <v>6</v>
      </c>
      <c r="E1275" s="22">
        <v>18044.729429999999</v>
      </c>
      <c r="F1275" s="22">
        <v>18044.729429999999</v>
      </c>
      <c r="G1275" s="13">
        <f t="shared" si="24"/>
        <v>100</v>
      </c>
    </row>
    <row r="1276" spans="1:7" ht="47.25" x14ac:dyDescent="0.25">
      <c r="A1276" s="18" t="s">
        <v>491</v>
      </c>
      <c r="B1276" s="21" t="s">
        <v>525</v>
      </c>
      <c r="C1276" s="21" t="s">
        <v>528</v>
      </c>
      <c r="D1276" s="21" t="s">
        <v>95</v>
      </c>
      <c r="E1276" s="22">
        <v>18044.729429999999</v>
      </c>
      <c r="F1276" s="22">
        <v>18044.729429999999</v>
      </c>
      <c r="G1276" s="13">
        <f t="shared" si="24"/>
        <v>100</v>
      </c>
    </row>
    <row r="1277" spans="1:7" x14ac:dyDescent="0.25">
      <c r="A1277" s="18" t="s">
        <v>96</v>
      </c>
      <c r="B1277" s="21" t="s">
        <v>525</v>
      </c>
      <c r="C1277" s="21" t="s">
        <v>528</v>
      </c>
      <c r="D1277" s="21" t="s">
        <v>97</v>
      </c>
      <c r="E1277" s="22">
        <v>18044.729429999999</v>
      </c>
      <c r="F1277" s="22">
        <v>18044.729429999999</v>
      </c>
      <c r="G1277" s="13">
        <f t="shared" si="24"/>
        <v>100</v>
      </c>
    </row>
    <row r="1278" spans="1:7" ht="19.5" customHeight="1" x14ac:dyDescent="0.25">
      <c r="A1278" s="18" t="s">
        <v>141</v>
      </c>
      <c r="B1278" s="21" t="s">
        <v>525</v>
      </c>
      <c r="C1278" s="21" t="s">
        <v>528</v>
      </c>
      <c r="D1278" s="21" t="s">
        <v>142</v>
      </c>
      <c r="E1278" s="22">
        <v>18044.729429999999</v>
      </c>
      <c r="F1278" s="22">
        <v>18044.729429999999</v>
      </c>
      <c r="G1278" s="13">
        <f t="shared" si="24"/>
        <v>100</v>
      </c>
    </row>
    <row r="1279" spans="1:7" ht="63" x14ac:dyDescent="0.25">
      <c r="A1279" s="18" t="s">
        <v>9</v>
      </c>
      <c r="B1279" s="21" t="s">
        <v>525</v>
      </c>
      <c r="C1279" s="21" t="s">
        <v>10</v>
      </c>
      <c r="D1279" s="21" t="s">
        <v>6</v>
      </c>
      <c r="E1279" s="22">
        <v>127.24897999999999</v>
      </c>
      <c r="F1279" s="22">
        <v>127.24897999999999</v>
      </c>
      <c r="G1279" s="13">
        <f t="shared" si="24"/>
        <v>100</v>
      </c>
    </row>
    <row r="1280" spans="1:7" ht="126" x14ac:dyDescent="0.25">
      <c r="A1280" s="18" t="s">
        <v>427</v>
      </c>
      <c r="B1280" s="21" t="s">
        <v>525</v>
      </c>
      <c r="C1280" s="21" t="s">
        <v>11</v>
      </c>
      <c r="D1280" s="21" t="s">
        <v>6</v>
      </c>
      <c r="E1280" s="22">
        <v>127.24897999999999</v>
      </c>
      <c r="F1280" s="22">
        <v>127.24897999999999</v>
      </c>
      <c r="G1280" s="13">
        <f t="shared" si="24"/>
        <v>100</v>
      </c>
    </row>
    <row r="1281" spans="1:7" ht="189" x14ac:dyDescent="0.25">
      <c r="A1281" s="18" t="s">
        <v>474</v>
      </c>
      <c r="B1281" s="21" t="s">
        <v>525</v>
      </c>
      <c r="C1281" s="21" t="s">
        <v>161</v>
      </c>
      <c r="D1281" s="21" t="s">
        <v>6</v>
      </c>
      <c r="E1281" s="22">
        <v>127.24897999999999</v>
      </c>
      <c r="F1281" s="22">
        <v>127.24897999999999</v>
      </c>
      <c r="G1281" s="13">
        <f t="shared" si="24"/>
        <v>100</v>
      </c>
    </row>
    <row r="1282" spans="1:7" ht="47.25" x14ac:dyDescent="0.25">
      <c r="A1282" s="18" t="s">
        <v>491</v>
      </c>
      <c r="B1282" s="21" t="s">
        <v>525</v>
      </c>
      <c r="C1282" s="21" t="s">
        <v>161</v>
      </c>
      <c r="D1282" s="21" t="s">
        <v>95</v>
      </c>
      <c r="E1282" s="22">
        <v>127.24897999999999</v>
      </c>
      <c r="F1282" s="22">
        <v>127.24897999999999</v>
      </c>
      <c r="G1282" s="13">
        <f t="shared" si="24"/>
        <v>100</v>
      </c>
    </row>
    <row r="1283" spans="1:7" x14ac:dyDescent="0.25">
      <c r="A1283" s="18" t="s">
        <v>96</v>
      </c>
      <c r="B1283" s="21" t="s">
        <v>525</v>
      </c>
      <c r="C1283" s="21" t="s">
        <v>161</v>
      </c>
      <c r="D1283" s="21" t="s">
        <v>97</v>
      </c>
      <c r="E1283" s="22">
        <v>127.24897999999999</v>
      </c>
      <c r="F1283" s="22">
        <v>127.24897999999999</v>
      </c>
      <c r="G1283" s="13">
        <f t="shared" si="24"/>
        <v>100</v>
      </c>
    </row>
    <row r="1284" spans="1:7" ht="18.75" customHeight="1" x14ac:dyDescent="0.25">
      <c r="A1284" s="18" t="s">
        <v>141</v>
      </c>
      <c r="B1284" s="21" t="s">
        <v>525</v>
      </c>
      <c r="C1284" s="21" t="s">
        <v>161</v>
      </c>
      <c r="D1284" s="21" t="s">
        <v>142</v>
      </c>
      <c r="E1284" s="22">
        <v>127.24897999999999</v>
      </c>
      <c r="F1284" s="22">
        <v>127.24897999999999</v>
      </c>
      <c r="G1284" s="13">
        <f t="shared" si="24"/>
        <v>100</v>
      </c>
    </row>
    <row r="1285" spans="1:7" x14ac:dyDescent="0.25">
      <c r="A1285" s="18" t="s">
        <v>709</v>
      </c>
      <c r="B1285" s="21" t="s">
        <v>328</v>
      </c>
      <c r="C1285" s="21" t="s">
        <v>5</v>
      </c>
      <c r="D1285" s="21" t="s">
        <v>6</v>
      </c>
      <c r="E1285" s="22">
        <v>28221.563260000003</v>
      </c>
      <c r="F1285" s="22">
        <v>28187.44356</v>
      </c>
      <c r="G1285" s="12">
        <f t="shared" si="24"/>
        <v>99.879100602310146</v>
      </c>
    </row>
    <row r="1286" spans="1:7" ht="31.5" x14ac:dyDescent="0.25">
      <c r="A1286" s="18" t="s">
        <v>306</v>
      </c>
      <c r="B1286" s="21" t="s">
        <v>328</v>
      </c>
      <c r="C1286" s="21" t="s">
        <v>307</v>
      </c>
      <c r="D1286" s="21" t="s">
        <v>6</v>
      </c>
      <c r="E1286" s="22">
        <v>12549.583259999999</v>
      </c>
      <c r="F1286" s="22">
        <v>12549.583259999999</v>
      </c>
      <c r="G1286" s="13">
        <f t="shared" si="24"/>
        <v>100</v>
      </c>
    </row>
    <row r="1287" spans="1:7" ht="63" x14ac:dyDescent="0.25">
      <c r="A1287" s="18" t="s">
        <v>529</v>
      </c>
      <c r="B1287" s="21" t="s">
        <v>328</v>
      </c>
      <c r="C1287" s="21" t="s">
        <v>530</v>
      </c>
      <c r="D1287" s="21" t="s">
        <v>6</v>
      </c>
      <c r="E1287" s="22">
        <v>12549.583259999999</v>
      </c>
      <c r="F1287" s="22">
        <v>12549.583259999999</v>
      </c>
      <c r="G1287" s="13">
        <f t="shared" si="24"/>
        <v>100</v>
      </c>
    </row>
    <row r="1288" spans="1:7" ht="126" x14ac:dyDescent="0.25">
      <c r="A1288" s="18" t="s">
        <v>710</v>
      </c>
      <c r="B1288" s="21" t="s">
        <v>328</v>
      </c>
      <c r="C1288" s="21" t="s">
        <v>711</v>
      </c>
      <c r="D1288" s="21" t="s">
        <v>6</v>
      </c>
      <c r="E1288" s="22">
        <v>12408.221170000001</v>
      </c>
      <c r="F1288" s="22">
        <v>12408.221170000001</v>
      </c>
      <c r="G1288" s="13">
        <f t="shared" si="24"/>
        <v>100</v>
      </c>
    </row>
    <row r="1289" spans="1:7" ht="157.5" x14ac:dyDescent="0.25">
      <c r="A1289" s="18" t="s">
        <v>712</v>
      </c>
      <c r="B1289" s="21" t="s">
        <v>328</v>
      </c>
      <c r="C1289" s="21" t="s">
        <v>531</v>
      </c>
      <c r="D1289" s="21" t="s">
        <v>6</v>
      </c>
      <c r="E1289" s="22">
        <v>12408.221170000001</v>
      </c>
      <c r="F1289" s="22">
        <v>12408.221170000001</v>
      </c>
      <c r="G1289" s="13">
        <f t="shared" si="24"/>
        <v>100</v>
      </c>
    </row>
    <row r="1290" spans="1:7" ht="47.25" x14ac:dyDescent="0.25">
      <c r="A1290" s="18" t="s">
        <v>491</v>
      </c>
      <c r="B1290" s="21" t="s">
        <v>328</v>
      </c>
      <c r="C1290" s="21" t="s">
        <v>531</v>
      </c>
      <c r="D1290" s="21" t="s">
        <v>95</v>
      </c>
      <c r="E1290" s="22">
        <v>12408.221170000001</v>
      </c>
      <c r="F1290" s="22">
        <v>12408.221170000001</v>
      </c>
      <c r="G1290" s="13">
        <f t="shared" si="24"/>
        <v>100</v>
      </c>
    </row>
    <row r="1291" spans="1:7" x14ac:dyDescent="0.25">
      <c r="A1291" s="18" t="s">
        <v>96</v>
      </c>
      <c r="B1291" s="21" t="s">
        <v>328</v>
      </c>
      <c r="C1291" s="21" t="s">
        <v>531</v>
      </c>
      <c r="D1291" s="21" t="s">
        <v>97</v>
      </c>
      <c r="E1291" s="22">
        <v>12408.221170000001</v>
      </c>
      <c r="F1291" s="22">
        <v>12408.221170000001</v>
      </c>
      <c r="G1291" s="13">
        <f t="shared" si="24"/>
        <v>100</v>
      </c>
    </row>
    <row r="1292" spans="1:7" ht="17.25" customHeight="1" x14ac:dyDescent="0.25">
      <c r="A1292" s="18" t="s">
        <v>141</v>
      </c>
      <c r="B1292" s="21" t="s">
        <v>328</v>
      </c>
      <c r="C1292" s="21" t="s">
        <v>531</v>
      </c>
      <c r="D1292" s="21" t="s">
        <v>142</v>
      </c>
      <c r="E1292" s="22">
        <v>12408.221170000001</v>
      </c>
      <c r="F1292" s="22">
        <v>12408.221170000001</v>
      </c>
      <c r="G1292" s="13">
        <f t="shared" si="24"/>
        <v>100</v>
      </c>
    </row>
    <row r="1293" spans="1:7" ht="110.25" x14ac:dyDescent="0.25">
      <c r="A1293" s="18" t="s">
        <v>713</v>
      </c>
      <c r="B1293" s="21" t="s">
        <v>328</v>
      </c>
      <c r="C1293" s="21" t="s">
        <v>714</v>
      </c>
      <c r="D1293" s="21" t="s">
        <v>6</v>
      </c>
      <c r="E1293" s="22">
        <v>141.36208999999999</v>
      </c>
      <c r="F1293" s="22">
        <v>141.36208999999999</v>
      </c>
      <c r="G1293" s="13">
        <f t="shared" si="24"/>
        <v>100</v>
      </c>
    </row>
    <row r="1294" spans="1:7" ht="141.75" x14ac:dyDescent="0.25">
      <c r="A1294" s="18" t="s">
        <v>715</v>
      </c>
      <c r="B1294" s="21" t="s">
        <v>328</v>
      </c>
      <c r="C1294" s="21" t="s">
        <v>532</v>
      </c>
      <c r="D1294" s="21" t="s">
        <v>6</v>
      </c>
      <c r="E1294" s="22">
        <v>141.36208999999999</v>
      </c>
      <c r="F1294" s="22">
        <v>141.36208999999999</v>
      </c>
      <c r="G1294" s="13">
        <f t="shared" si="24"/>
        <v>100</v>
      </c>
    </row>
    <row r="1295" spans="1:7" ht="31.5" x14ac:dyDescent="0.25">
      <c r="A1295" s="18" t="s">
        <v>545</v>
      </c>
      <c r="B1295" s="21" t="s">
        <v>328</v>
      </c>
      <c r="C1295" s="21" t="s">
        <v>532</v>
      </c>
      <c r="D1295" s="21" t="s">
        <v>31</v>
      </c>
      <c r="E1295" s="22">
        <v>59.999989999999997</v>
      </c>
      <c r="F1295" s="22">
        <v>59.999989999999997</v>
      </c>
      <c r="G1295" s="13">
        <f t="shared" si="24"/>
        <v>100</v>
      </c>
    </row>
    <row r="1296" spans="1:7" ht="47.25" x14ac:dyDescent="0.25">
      <c r="A1296" s="18" t="s">
        <v>32</v>
      </c>
      <c r="B1296" s="21" t="s">
        <v>328</v>
      </c>
      <c r="C1296" s="21" t="s">
        <v>532</v>
      </c>
      <c r="D1296" s="21" t="s">
        <v>33</v>
      </c>
      <c r="E1296" s="22">
        <v>59.999989999999997</v>
      </c>
      <c r="F1296" s="22">
        <v>59.999989999999997</v>
      </c>
      <c r="G1296" s="13">
        <f t="shared" si="24"/>
        <v>100</v>
      </c>
    </row>
    <row r="1297" spans="1:7" x14ac:dyDescent="0.25">
      <c r="A1297" s="18" t="s">
        <v>546</v>
      </c>
      <c r="B1297" s="21" t="s">
        <v>328</v>
      </c>
      <c r="C1297" s="21" t="s">
        <v>532</v>
      </c>
      <c r="D1297" s="21" t="s">
        <v>36</v>
      </c>
      <c r="E1297" s="22">
        <v>59.999989999999997</v>
      </c>
      <c r="F1297" s="22">
        <v>59.999989999999997</v>
      </c>
      <c r="G1297" s="13">
        <f t="shared" si="24"/>
        <v>100</v>
      </c>
    </row>
    <row r="1298" spans="1:7" ht="47.25" x14ac:dyDescent="0.25">
      <c r="A1298" s="18" t="s">
        <v>491</v>
      </c>
      <c r="B1298" s="21" t="s">
        <v>328</v>
      </c>
      <c r="C1298" s="21" t="s">
        <v>532</v>
      </c>
      <c r="D1298" s="21" t="s">
        <v>95</v>
      </c>
      <c r="E1298" s="22">
        <v>81.362100000000012</v>
      </c>
      <c r="F1298" s="22">
        <v>81.362100000000012</v>
      </c>
      <c r="G1298" s="13">
        <f t="shared" si="24"/>
        <v>100</v>
      </c>
    </row>
    <row r="1299" spans="1:7" x14ac:dyDescent="0.25">
      <c r="A1299" s="18" t="s">
        <v>96</v>
      </c>
      <c r="B1299" s="21" t="s">
        <v>328</v>
      </c>
      <c r="C1299" s="21" t="s">
        <v>532</v>
      </c>
      <c r="D1299" s="21" t="s">
        <v>97</v>
      </c>
      <c r="E1299" s="22">
        <v>81.362100000000012</v>
      </c>
      <c r="F1299" s="22">
        <v>81.362100000000012</v>
      </c>
      <c r="G1299" s="13">
        <f t="shared" si="24"/>
        <v>100</v>
      </c>
    </row>
    <row r="1300" spans="1:7" ht="18" customHeight="1" x14ac:dyDescent="0.25">
      <c r="A1300" s="18" t="s">
        <v>141</v>
      </c>
      <c r="B1300" s="21" t="s">
        <v>328</v>
      </c>
      <c r="C1300" s="21" t="s">
        <v>532</v>
      </c>
      <c r="D1300" s="21" t="s">
        <v>142</v>
      </c>
      <c r="E1300" s="22">
        <v>81.362100000000012</v>
      </c>
      <c r="F1300" s="22">
        <v>81.362100000000012</v>
      </c>
      <c r="G1300" s="13">
        <f t="shared" si="24"/>
        <v>100</v>
      </c>
    </row>
    <row r="1301" spans="1:7" ht="31.5" x14ac:dyDescent="0.25">
      <c r="A1301" s="18" t="s">
        <v>100</v>
      </c>
      <c r="B1301" s="21" t="s">
        <v>328</v>
      </c>
      <c r="C1301" s="21" t="s">
        <v>101</v>
      </c>
      <c r="D1301" s="21" t="s">
        <v>6</v>
      </c>
      <c r="E1301" s="22">
        <v>15671.98</v>
      </c>
      <c r="F1301" s="22">
        <v>15637.8603</v>
      </c>
      <c r="G1301" s="13">
        <f t="shared" si="24"/>
        <v>99.782288517468771</v>
      </c>
    </row>
    <row r="1302" spans="1:7" ht="47.25" x14ac:dyDescent="0.25">
      <c r="A1302" s="18" t="s">
        <v>329</v>
      </c>
      <c r="B1302" s="21" t="s">
        <v>328</v>
      </c>
      <c r="C1302" s="21" t="s">
        <v>330</v>
      </c>
      <c r="D1302" s="21" t="s">
        <v>6</v>
      </c>
      <c r="E1302" s="22">
        <v>1795</v>
      </c>
      <c r="F1302" s="22">
        <v>1760.8803</v>
      </c>
      <c r="G1302" s="13">
        <f t="shared" si="24"/>
        <v>98.099181058495816</v>
      </c>
    </row>
    <row r="1303" spans="1:7" ht="157.5" x14ac:dyDescent="0.25">
      <c r="A1303" s="18" t="s">
        <v>716</v>
      </c>
      <c r="B1303" s="21" t="s">
        <v>328</v>
      </c>
      <c r="C1303" s="21" t="s">
        <v>331</v>
      </c>
      <c r="D1303" s="21" t="s">
        <v>6</v>
      </c>
      <c r="E1303" s="22">
        <v>185</v>
      </c>
      <c r="F1303" s="22">
        <v>180.6</v>
      </c>
      <c r="G1303" s="13">
        <f t="shared" si="24"/>
        <v>97.621621621621628</v>
      </c>
    </row>
    <row r="1304" spans="1:7" ht="189" x14ac:dyDescent="0.25">
      <c r="A1304" s="18" t="s">
        <v>717</v>
      </c>
      <c r="B1304" s="21" t="s">
        <v>328</v>
      </c>
      <c r="C1304" s="21" t="s">
        <v>332</v>
      </c>
      <c r="D1304" s="21" t="s">
        <v>6</v>
      </c>
      <c r="E1304" s="22">
        <v>185</v>
      </c>
      <c r="F1304" s="22">
        <v>180.6</v>
      </c>
      <c r="G1304" s="13">
        <f t="shared" si="24"/>
        <v>97.621621621621628</v>
      </c>
    </row>
    <row r="1305" spans="1:7" ht="31.5" x14ac:dyDescent="0.25">
      <c r="A1305" s="18" t="s">
        <v>545</v>
      </c>
      <c r="B1305" s="21" t="s">
        <v>328</v>
      </c>
      <c r="C1305" s="21" t="s">
        <v>332</v>
      </c>
      <c r="D1305" s="21" t="s">
        <v>31</v>
      </c>
      <c r="E1305" s="22">
        <v>185</v>
      </c>
      <c r="F1305" s="22">
        <v>180.6</v>
      </c>
      <c r="G1305" s="13">
        <f t="shared" si="24"/>
        <v>97.621621621621628</v>
      </c>
    </row>
    <row r="1306" spans="1:7" ht="47.25" x14ac:dyDescent="0.25">
      <c r="A1306" s="18" t="s">
        <v>32</v>
      </c>
      <c r="B1306" s="21" t="s">
        <v>328</v>
      </c>
      <c r="C1306" s="21" t="s">
        <v>332</v>
      </c>
      <c r="D1306" s="21" t="s">
        <v>33</v>
      </c>
      <c r="E1306" s="22">
        <v>185</v>
      </c>
      <c r="F1306" s="22">
        <v>180.6</v>
      </c>
      <c r="G1306" s="13">
        <f t="shared" si="24"/>
        <v>97.621621621621628</v>
      </c>
    </row>
    <row r="1307" spans="1:7" x14ac:dyDescent="0.25">
      <c r="A1307" s="18" t="s">
        <v>546</v>
      </c>
      <c r="B1307" s="21" t="s">
        <v>328</v>
      </c>
      <c r="C1307" s="21" t="s">
        <v>332</v>
      </c>
      <c r="D1307" s="21" t="s">
        <v>36</v>
      </c>
      <c r="E1307" s="22">
        <v>185</v>
      </c>
      <c r="F1307" s="22">
        <v>180.6</v>
      </c>
      <c r="G1307" s="13">
        <f t="shared" si="24"/>
        <v>97.621621621621628</v>
      </c>
    </row>
    <row r="1308" spans="1:7" ht="63" x14ac:dyDescent="0.25">
      <c r="A1308" s="18" t="s">
        <v>333</v>
      </c>
      <c r="B1308" s="21" t="s">
        <v>328</v>
      </c>
      <c r="C1308" s="21" t="s">
        <v>334</v>
      </c>
      <c r="D1308" s="21" t="s">
        <v>6</v>
      </c>
      <c r="E1308" s="22">
        <v>100</v>
      </c>
      <c r="F1308" s="22">
        <v>99</v>
      </c>
      <c r="G1308" s="13">
        <f t="shared" si="24"/>
        <v>99</v>
      </c>
    </row>
    <row r="1309" spans="1:7" ht="94.5" x14ac:dyDescent="0.25">
      <c r="A1309" s="18" t="s">
        <v>335</v>
      </c>
      <c r="B1309" s="21" t="s">
        <v>328</v>
      </c>
      <c r="C1309" s="21" t="s">
        <v>336</v>
      </c>
      <c r="D1309" s="21" t="s">
        <v>6</v>
      </c>
      <c r="E1309" s="22">
        <v>100</v>
      </c>
      <c r="F1309" s="22">
        <v>99</v>
      </c>
      <c r="G1309" s="13">
        <f t="shared" si="24"/>
        <v>99</v>
      </c>
    </row>
    <row r="1310" spans="1:7" ht="31.5" x14ac:dyDescent="0.25">
      <c r="A1310" s="18" t="s">
        <v>545</v>
      </c>
      <c r="B1310" s="21" t="s">
        <v>328</v>
      </c>
      <c r="C1310" s="21" t="s">
        <v>336</v>
      </c>
      <c r="D1310" s="21" t="s">
        <v>31</v>
      </c>
      <c r="E1310" s="22">
        <v>100</v>
      </c>
      <c r="F1310" s="22">
        <v>99</v>
      </c>
      <c r="G1310" s="13">
        <f t="shared" si="24"/>
        <v>99</v>
      </c>
    </row>
    <row r="1311" spans="1:7" ht="47.25" x14ac:dyDescent="0.25">
      <c r="A1311" s="18" t="s">
        <v>32</v>
      </c>
      <c r="B1311" s="21" t="s">
        <v>328</v>
      </c>
      <c r="C1311" s="21" t="s">
        <v>336</v>
      </c>
      <c r="D1311" s="21" t="s">
        <v>33</v>
      </c>
      <c r="E1311" s="22">
        <v>100</v>
      </c>
      <c r="F1311" s="22">
        <v>99</v>
      </c>
      <c r="G1311" s="13">
        <f t="shared" si="24"/>
        <v>99</v>
      </c>
    </row>
    <row r="1312" spans="1:7" x14ac:dyDescent="0.25">
      <c r="A1312" s="18" t="s">
        <v>546</v>
      </c>
      <c r="B1312" s="21" t="s">
        <v>328</v>
      </c>
      <c r="C1312" s="21" t="s">
        <v>336</v>
      </c>
      <c r="D1312" s="21" t="s">
        <v>36</v>
      </c>
      <c r="E1312" s="22">
        <v>100</v>
      </c>
      <c r="F1312" s="22">
        <v>99</v>
      </c>
      <c r="G1312" s="13">
        <f t="shared" si="24"/>
        <v>99</v>
      </c>
    </row>
    <row r="1313" spans="1:7" ht="78.75" x14ac:dyDescent="0.25">
      <c r="A1313" s="18" t="s">
        <v>337</v>
      </c>
      <c r="B1313" s="21" t="s">
        <v>328</v>
      </c>
      <c r="C1313" s="21" t="s">
        <v>338</v>
      </c>
      <c r="D1313" s="21" t="s">
        <v>6</v>
      </c>
      <c r="E1313" s="22">
        <v>200</v>
      </c>
      <c r="F1313" s="22">
        <v>199.447</v>
      </c>
      <c r="G1313" s="13">
        <f t="shared" si="24"/>
        <v>99.723500000000001</v>
      </c>
    </row>
    <row r="1314" spans="1:7" ht="110.25" x14ac:dyDescent="0.25">
      <c r="A1314" s="18" t="s">
        <v>434</v>
      </c>
      <c r="B1314" s="21" t="s">
        <v>328</v>
      </c>
      <c r="C1314" s="21" t="s">
        <v>339</v>
      </c>
      <c r="D1314" s="21" t="s">
        <v>6</v>
      </c>
      <c r="E1314" s="22">
        <v>200</v>
      </c>
      <c r="F1314" s="22">
        <v>199.447</v>
      </c>
      <c r="G1314" s="13">
        <f t="shared" si="24"/>
        <v>99.723500000000001</v>
      </c>
    </row>
    <row r="1315" spans="1:7" ht="31.5" x14ac:dyDescent="0.25">
      <c r="A1315" s="18" t="s">
        <v>545</v>
      </c>
      <c r="B1315" s="21" t="s">
        <v>328</v>
      </c>
      <c r="C1315" s="21" t="s">
        <v>339</v>
      </c>
      <c r="D1315" s="21" t="s">
        <v>31</v>
      </c>
      <c r="E1315" s="22">
        <v>200</v>
      </c>
      <c r="F1315" s="22">
        <v>199.447</v>
      </c>
      <c r="G1315" s="13">
        <f t="shared" ref="G1315:G1373" si="25">F1315/E1315*100</f>
        <v>99.723500000000001</v>
      </c>
    </row>
    <row r="1316" spans="1:7" s="4" customFormat="1" ht="47.25" x14ac:dyDescent="0.25">
      <c r="A1316" s="18" t="s">
        <v>32</v>
      </c>
      <c r="B1316" s="21" t="s">
        <v>328</v>
      </c>
      <c r="C1316" s="21" t="s">
        <v>339</v>
      </c>
      <c r="D1316" s="21" t="s">
        <v>33</v>
      </c>
      <c r="E1316" s="22">
        <v>200</v>
      </c>
      <c r="F1316" s="22">
        <v>199.447</v>
      </c>
      <c r="G1316" s="13">
        <f t="shared" si="25"/>
        <v>99.723500000000001</v>
      </c>
    </row>
    <row r="1317" spans="1:7" x14ac:dyDescent="0.25">
      <c r="A1317" s="18" t="s">
        <v>546</v>
      </c>
      <c r="B1317" s="21" t="s">
        <v>328</v>
      </c>
      <c r="C1317" s="21" t="s">
        <v>339</v>
      </c>
      <c r="D1317" s="21" t="s">
        <v>36</v>
      </c>
      <c r="E1317" s="22">
        <v>200</v>
      </c>
      <c r="F1317" s="22">
        <v>199.447</v>
      </c>
      <c r="G1317" s="13">
        <f t="shared" si="25"/>
        <v>99.723500000000001</v>
      </c>
    </row>
    <row r="1318" spans="1:7" s="4" customFormat="1" ht="63" x14ac:dyDescent="0.25">
      <c r="A1318" s="18" t="s">
        <v>340</v>
      </c>
      <c r="B1318" s="21" t="s">
        <v>328</v>
      </c>
      <c r="C1318" s="21" t="s">
        <v>341</v>
      </c>
      <c r="D1318" s="21" t="s">
        <v>6</v>
      </c>
      <c r="E1318" s="22">
        <v>780</v>
      </c>
      <c r="F1318" s="22">
        <v>779.072</v>
      </c>
      <c r="G1318" s="13">
        <f t="shared" si="25"/>
        <v>99.881025641025644</v>
      </c>
    </row>
    <row r="1319" spans="1:7" ht="78.75" x14ac:dyDescent="0.25">
      <c r="A1319" s="18" t="s">
        <v>342</v>
      </c>
      <c r="B1319" s="21" t="s">
        <v>328</v>
      </c>
      <c r="C1319" s="21" t="s">
        <v>343</v>
      </c>
      <c r="D1319" s="21" t="s">
        <v>6</v>
      </c>
      <c r="E1319" s="22">
        <v>780</v>
      </c>
      <c r="F1319" s="22">
        <v>779.072</v>
      </c>
      <c r="G1319" s="13">
        <f t="shared" si="25"/>
        <v>99.881025641025644</v>
      </c>
    </row>
    <row r="1320" spans="1:7" ht="31.5" x14ac:dyDescent="0.25">
      <c r="A1320" s="18" t="s">
        <v>545</v>
      </c>
      <c r="B1320" s="21" t="s">
        <v>328</v>
      </c>
      <c r="C1320" s="21" t="s">
        <v>343</v>
      </c>
      <c r="D1320" s="21" t="s">
        <v>31</v>
      </c>
      <c r="E1320" s="22">
        <v>780</v>
      </c>
      <c r="F1320" s="22">
        <v>779.072</v>
      </c>
      <c r="G1320" s="13">
        <f t="shared" si="25"/>
        <v>99.881025641025644</v>
      </c>
    </row>
    <row r="1321" spans="1:7" ht="47.25" x14ac:dyDescent="0.25">
      <c r="A1321" s="18" t="s">
        <v>32</v>
      </c>
      <c r="B1321" s="21" t="s">
        <v>328</v>
      </c>
      <c r="C1321" s="21" t="s">
        <v>343</v>
      </c>
      <c r="D1321" s="21" t="s">
        <v>33</v>
      </c>
      <c r="E1321" s="22">
        <v>780</v>
      </c>
      <c r="F1321" s="22">
        <v>779.072</v>
      </c>
      <c r="G1321" s="13">
        <f t="shared" si="25"/>
        <v>99.881025641025644</v>
      </c>
    </row>
    <row r="1322" spans="1:7" x14ac:dyDescent="0.25">
      <c r="A1322" s="18" t="s">
        <v>546</v>
      </c>
      <c r="B1322" s="21" t="s">
        <v>328</v>
      </c>
      <c r="C1322" s="21" t="s">
        <v>343</v>
      </c>
      <c r="D1322" s="21" t="s">
        <v>36</v>
      </c>
      <c r="E1322" s="22">
        <v>780</v>
      </c>
      <c r="F1322" s="22">
        <v>779.072</v>
      </c>
      <c r="G1322" s="13">
        <f t="shared" si="25"/>
        <v>99.881025641025644</v>
      </c>
    </row>
    <row r="1323" spans="1:7" ht="78.75" x14ac:dyDescent="0.25">
      <c r="A1323" s="18" t="s">
        <v>344</v>
      </c>
      <c r="B1323" s="21" t="s">
        <v>328</v>
      </c>
      <c r="C1323" s="21" t="s">
        <v>345</v>
      </c>
      <c r="D1323" s="21" t="s">
        <v>6</v>
      </c>
      <c r="E1323" s="22">
        <v>420</v>
      </c>
      <c r="F1323" s="22">
        <v>419.58229999999998</v>
      </c>
      <c r="G1323" s="13">
        <f t="shared" si="25"/>
        <v>99.900547619047614</v>
      </c>
    </row>
    <row r="1324" spans="1:7" ht="94.5" x14ac:dyDescent="0.25">
      <c r="A1324" s="18" t="s">
        <v>346</v>
      </c>
      <c r="B1324" s="21" t="s">
        <v>328</v>
      </c>
      <c r="C1324" s="21" t="s">
        <v>347</v>
      </c>
      <c r="D1324" s="21" t="s">
        <v>6</v>
      </c>
      <c r="E1324" s="22">
        <v>420</v>
      </c>
      <c r="F1324" s="22">
        <v>419.58229999999998</v>
      </c>
      <c r="G1324" s="13">
        <f t="shared" si="25"/>
        <v>99.900547619047614</v>
      </c>
    </row>
    <row r="1325" spans="1:7" ht="31.5" x14ac:dyDescent="0.25">
      <c r="A1325" s="18" t="s">
        <v>545</v>
      </c>
      <c r="B1325" s="21" t="s">
        <v>328</v>
      </c>
      <c r="C1325" s="21" t="s">
        <v>347</v>
      </c>
      <c r="D1325" s="21" t="s">
        <v>31</v>
      </c>
      <c r="E1325" s="22">
        <v>420</v>
      </c>
      <c r="F1325" s="22">
        <v>419.58229999999998</v>
      </c>
      <c r="G1325" s="13">
        <f t="shared" si="25"/>
        <v>99.900547619047614</v>
      </c>
    </row>
    <row r="1326" spans="1:7" ht="47.25" x14ac:dyDescent="0.25">
      <c r="A1326" s="18" t="s">
        <v>32</v>
      </c>
      <c r="B1326" s="21" t="s">
        <v>328</v>
      </c>
      <c r="C1326" s="21" t="s">
        <v>347</v>
      </c>
      <c r="D1326" s="21" t="s">
        <v>33</v>
      </c>
      <c r="E1326" s="22">
        <v>420</v>
      </c>
      <c r="F1326" s="22">
        <v>419.58229999999998</v>
      </c>
      <c r="G1326" s="13">
        <f t="shared" si="25"/>
        <v>99.900547619047614</v>
      </c>
    </row>
    <row r="1327" spans="1:7" s="4" customFormat="1" x14ac:dyDescent="0.25">
      <c r="A1327" s="18" t="s">
        <v>546</v>
      </c>
      <c r="B1327" s="21" t="s">
        <v>328</v>
      </c>
      <c r="C1327" s="21" t="s">
        <v>347</v>
      </c>
      <c r="D1327" s="21" t="s">
        <v>36</v>
      </c>
      <c r="E1327" s="22">
        <v>420</v>
      </c>
      <c r="F1327" s="22">
        <v>419.58229999999998</v>
      </c>
      <c r="G1327" s="13">
        <f t="shared" si="25"/>
        <v>99.900547619047614</v>
      </c>
    </row>
    <row r="1328" spans="1:7" s="4" customFormat="1" ht="78.75" x14ac:dyDescent="0.25">
      <c r="A1328" s="18" t="s">
        <v>485</v>
      </c>
      <c r="B1328" s="21" t="s">
        <v>328</v>
      </c>
      <c r="C1328" s="21" t="s">
        <v>348</v>
      </c>
      <c r="D1328" s="21" t="s">
        <v>6</v>
      </c>
      <c r="E1328" s="22">
        <v>60</v>
      </c>
      <c r="F1328" s="22">
        <v>46.179000000000002</v>
      </c>
      <c r="G1328" s="13">
        <f t="shared" si="25"/>
        <v>76.965000000000003</v>
      </c>
    </row>
    <row r="1329" spans="1:7" ht="110.25" x14ac:dyDescent="0.25">
      <c r="A1329" s="18" t="s">
        <v>718</v>
      </c>
      <c r="B1329" s="21" t="s">
        <v>328</v>
      </c>
      <c r="C1329" s="21" t="s">
        <v>349</v>
      </c>
      <c r="D1329" s="21" t="s">
        <v>6</v>
      </c>
      <c r="E1329" s="22">
        <v>60</v>
      </c>
      <c r="F1329" s="22">
        <v>46.179000000000002</v>
      </c>
      <c r="G1329" s="13">
        <f t="shared" si="25"/>
        <v>76.965000000000003</v>
      </c>
    </row>
    <row r="1330" spans="1:7" ht="31.5" x14ac:dyDescent="0.25">
      <c r="A1330" s="18" t="s">
        <v>545</v>
      </c>
      <c r="B1330" s="21" t="s">
        <v>328</v>
      </c>
      <c r="C1330" s="21" t="s">
        <v>349</v>
      </c>
      <c r="D1330" s="21" t="s">
        <v>31</v>
      </c>
      <c r="E1330" s="22">
        <v>60</v>
      </c>
      <c r="F1330" s="22">
        <v>46.179000000000002</v>
      </c>
      <c r="G1330" s="13">
        <f t="shared" si="25"/>
        <v>76.965000000000003</v>
      </c>
    </row>
    <row r="1331" spans="1:7" ht="47.25" x14ac:dyDescent="0.25">
      <c r="A1331" s="18" t="s">
        <v>32</v>
      </c>
      <c r="B1331" s="21" t="s">
        <v>328</v>
      </c>
      <c r="C1331" s="21" t="s">
        <v>349</v>
      </c>
      <c r="D1331" s="21" t="s">
        <v>33</v>
      </c>
      <c r="E1331" s="22">
        <v>60</v>
      </c>
      <c r="F1331" s="22">
        <v>46.179000000000002</v>
      </c>
      <c r="G1331" s="13">
        <f t="shared" si="25"/>
        <v>76.965000000000003</v>
      </c>
    </row>
    <row r="1332" spans="1:7" x14ac:dyDescent="0.25">
      <c r="A1332" s="18" t="s">
        <v>546</v>
      </c>
      <c r="B1332" s="21" t="s">
        <v>328</v>
      </c>
      <c r="C1332" s="21" t="s">
        <v>349</v>
      </c>
      <c r="D1332" s="21" t="s">
        <v>36</v>
      </c>
      <c r="E1332" s="22">
        <v>60</v>
      </c>
      <c r="F1332" s="22">
        <v>46.179000000000002</v>
      </c>
      <c r="G1332" s="12">
        <f t="shared" si="25"/>
        <v>76.965000000000003</v>
      </c>
    </row>
    <row r="1333" spans="1:7" ht="78.75" x14ac:dyDescent="0.25">
      <c r="A1333" s="18" t="s">
        <v>991</v>
      </c>
      <c r="B1333" s="21" t="s">
        <v>328</v>
      </c>
      <c r="C1333" s="21" t="s">
        <v>992</v>
      </c>
      <c r="D1333" s="21" t="s">
        <v>6</v>
      </c>
      <c r="E1333" s="22">
        <v>50</v>
      </c>
      <c r="F1333" s="22">
        <v>37</v>
      </c>
      <c r="G1333" s="13">
        <f t="shared" si="25"/>
        <v>74</v>
      </c>
    </row>
    <row r="1334" spans="1:7" ht="94.5" x14ac:dyDescent="0.25">
      <c r="A1334" s="18" t="s">
        <v>993</v>
      </c>
      <c r="B1334" s="21" t="s">
        <v>328</v>
      </c>
      <c r="C1334" s="21" t="s">
        <v>994</v>
      </c>
      <c r="D1334" s="21" t="s">
        <v>6</v>
      </c>
      <c r="E1334" s="22">
        <v>50</v>
      </c>
      <c r="F1334" s="22">
        <v>37</v>
      </c>
      <c r="G1334" s="13">
        <f t="shared" si="25"/>
        <v>74</v>
      </c>
    </row>
    <row r="1335" spans="1:7" ht="31.5" x14ac:dyDescent="0.25">
      <c r="A1335" s="18" t="s">
        <v>545</v>
      </c>
      <c r="B1335" s="21" t="s">
        <v>328</v>
      </c>
      <c r="C1335" s="21" t="s">
        <v>994</v>
      </c>
      <c r="D1335" s="21" t="s">
        <v>31</v>
      </c>
      <c r="E1335" s="22">
        <v>50</v>
      </c>
      <c r="F1335" s="22">
        <v>37</v>
      </c>
      <c r="G1335" s="13">
        <f t="shared" si="25"/>
        <v>74</v>
      </c>
    </row>
    <row r="1336" spans="1:7" ht="47.25" x14ac:dyDescent="0.25">
      <c r="A1336" s="18" t="s">
        <v>32</v>
      </c>
      <c r="B1336" s="21" t="s">
        <v>328</v>
      </c>
      <c r="C1336" s="21" t="s">
        <v>994</v>
      </c>
      <c r="D1336" s="21" t="s">
        <v>33</v>
      </c>
      <c r="E1336" s="22">
        <v>50</v>
      </c>
      <c r="F1336" s="22">
        <v>37</v>
      </c>
      <c r="G1336" s="13">
        <f t="shared" si="25"/>
        <v>74</v>
      </c>
    </row>
    <row r="1337" spans="1:7" x14ac:dyDescent="0.25">
      <c r="A1337" s="18" t="s">
        <v>546</v>
      </c>
      <c r="B1337" s="21" t="s">
        <v>328</v>
      </c>
      <c r="C1337" s="21" t="s">
        <v>994</v>
      </c>
      <c r="D1337" s="21" t="s">
        <v>36</v>
      </c>
      <c r="E1337" s="22">
        <v>50</v>
      </c>
      <c r="F1337" s="22">
        <v>37</v>
      </c>
      <c r="G1337" s="13">
        <f t="shared" si="25"/>
        <v>74</v>
      </c>
    </row>
    <row r="1338" spans="1:7" ht="47.25" x14ac:dyDescent="0.25">
      <c r="A1338" s="18" t="s">
        <v>350</v>
      </c>
      <c r="B1338" s="21" t="s">
        <v>328</v>
      </c>
      <c r="C1338" s="21" t="s">
        <v>351</v>
      </c>
      <c r="D1338" s="21" t="s">
        <v>6</v>
      </c>
      <c r="E1338" s="22">
        <v>13876.98</v>
      </c>
      <c r="F1338" s="22">
        <v>13876.98</v>
      </c>
      <c r="G1338" s="13">
        <f t="shared" si="25"/>
        <v>100</v>
      </c>
    </row>
    <row r="1339" spans="1:7" ht="78.75" x14ac:dyDescent="0.25">
      <c r="A1339" s="18" t="s">
        <v>352</v>
      </c>
      <c r="B1339" s="21" t="s">
        <v>328</v>
      </c>
      <c r="C1339" s="21" t="s">
        <v>353</v>
      </c>
      <c r="D1339" s="21" t="s">
        <v>6</v>
      </c>
      <c r="E1339" s="22">
        <v>13876.98</v>
      </c>
      <c r="F1339" s="22">
        <v>13876.98</v>
      </c>
      <c r="G1339" s="12">
        <f t="shared" si="25"/>
        <v>100</v>
      </c>
    </row>
    <row r="1340" spans="1:7" ht="126" x14ac:dyDescent="0.25">
      <c r="A1340" s="18" t="s">
        <v>719</v>
      </c>
      <c r="B1340" s="21" t="s">
        <v>328</v>
      </c>
      <c r="C1340" s="21" t="s">
        <v>354</v>
      </c>
      <c r="D1340" s="21" t="s">
        <v>6</v>
      </c>
      <c r="E1340" s="22">
        <v>13876.98</v>
      </c>
      <c r="F1340" s="22">
        <v>13876.98</v>
      </c>
      <c r="G1340" s="13">
        <f t="shared" si="25"/>
        <v>100</v>
      </c>
    </row>
    <row r="1341" spans="1:7" ht="47.25" x14ac:dyDescent="0.25">
      <c r="A1341" s="18" t="s">
        <v>491</v>
      </c>
      <c r="B1341" s="21" t="s">
        <v>328</v>
      </c>
      <c r="C1341" s="21" t="s">
        <v>354</v>
      </c>
      <c r="D1341" s="21" t="s">
        <v>95</v>
      </c>
      <c r="E1341" s="22">
        <v>13876.98</v>
      </c>
      <c r="F1341" s="22">
        <v>13876.98</v>
      </c>
      <c r="G1341" s="13">
        <f t="shared" si="25"/>
        <v>100</v>
      </c>
    </row>
    <row r="1342" spans="1:7" x14ac:dyDescent="0.25">
      <c r="A1342" s="18" t="s">
        <v>96</v>
      </c>
      <c r="B1342" s="21" t="s">
        <v>328</v>
      </c>
      <c r="C1342" s="21" t="s">
        <v>354</v>
      </c>
      <c r="D1342" s="21" t="s">
        <v>97</v>
      </c>
      <c r="E1342" s="22">
        <v>13876.98</v>
      </c>
      <c r="F1342" s="22">
        <v>13876.98</v>
      </c>
      <c r="G1342" s="13">
        <f t="shared" si="25"/>
        <v>100</v>
      </c>
    </row>
    <row r="1343" spans="1:7" ht="78.75" x14ac:dyDescent="0.25">
      <c r="A1343" s="18" t="s">
        <v>98</v>
      </c>
      <c r="B1343" s="21" t="s">
        <v>328</v>
      </c>
      <c r="C1343" s="21" t="s">
        <v>354</v>
      </c>
      <c r="D1343" s="21" t="s">
        <v>99</v>
      </c>
      <c r="E1343" s="22">
        <v>13876.98</v>
      </c>
      <c r="F1343" s="22">
        <v>13876.98</v>
      </c>
      <c r="G1343" s="13">
        <f t="shared" si="25"/>
        <v>100</v>
      </c>
    </row>
    <row r="1344" spans="1:7" x14ac:dyDescent="0.25">
      <c r="A1344" s="18" t="s">
        <v>355</v>
      </c>
      <c r="B1344" s="21" t="s">
        <v>356</v>
      </c>
      <c r="C1344" s="21" t="s">
        <v>5</v>
      </c>
      <c r="D1344" s="21" t="s">
        <v>6</v>
      </c>
      <c r="E1344" s="22">
        <v>125640.89960999999</v>
      </c>
      <c r="F1344" s="22">
        <v>109788.79612</v>
      </c>
      <c r="G1344" s="13">
        <f t="shared" si="25"/>
        <v>87.383007015067335</v>
      </c>
    </row>
    <row r="1345" spans="1:7" ht="31.5" x14ac:dyDescent="0.25">
      <c r="A1345" s="18" t="s">
        <v>306</v>
      </c>
      <c r="B1345" s="21" t="s">
        <v>356</v>
      </c>
      <c r="C1345" s="21" t="s">
        <v>307</v>
      </c>
      <c r="D1345" s="21" t="s">
        <v>6</v>
      </c>
      <c r="E1345" s="22">
        <v>95344.181909999999</v>
      </c>
      <c r="F1345" s="22">
        <v>88831.526769999997</v>
      </c>
      <c r="G1345" s="13">
        <f t="shared" si="25"/>
        <v>93.169320865170761</v>
      </c>
    </row>
    <row r="1346" spans="1:7" ht="145.5" customHeight="1" x14ac:dyDescent="0.25">
      <c r="A1346" s="18" t="s">
        <v>486</v>
      </c>
      <c r="B1346" s="21" t="s">
        <v>356</v>
      </c>
      <c r="C1346" s="21" t="s">
        <v>357</v>
      </c>
      <c r="D1346" s="21" t="s">
        <v>6</v>
      </c>
      <c r="E1346" s="22">
        <v>38777.004569999997</v>
      </c>
      <c r="F1346" s="22">
        <v>38777.00318</v>
      </c>
      <c r="G1346" s="13">
        <f t="shared" si="25"/>
        <v>99.999996415401313</v>
      </c>
    </row>
    <row r="1347" spans="1:7" ht="207" customHeight="1" x14ac:dyDescent="0.25">
      <c r="A1347" s="18" t="s">
        <v>487</v>
      </c>
      <c r="B1347" s="21" t="s">
        <v>356</v>
      </c>
      <c r="C1347" s="21" t="s">
        <v>358</v>
      </c>
      <c r="D1347" s="21" t="s">
        <v>6</v>
      </c>
      <c r="E1347" s="22">
        <v>23094.57257</v>
      </c>
      <c r="F1347" s="22">
        <v>23094.57187</v>
      </c>
      <c r="G1347" s="13">
        <f t="shared" si="25"/>
        <v>99.999996968984817</v>
      </c>
    </row>
    <row r="1348" spans="1:7" ht="224.25" customHeight="1" x14ac:dyDescent="0.25">
      <c r="A1348" s="18" t="s">
        <v>488</v>
      </c>
      <c r="B1348" s="21" t="s">
        <v>356</v>
      </c>
      <c r="C1348" s="21" t="s">
        <v>359</v>
      </c>
      <c r="D1348" s="21" t="s">
        <v>6</v>
      </c>
      <c r="E1348" s="22">
        <v>23094.57257</v>
      </c>
      <c r="F1348" s="22">
        <v>23094.57187</v>
      </c>
      <c r="G1348" s="13">
        <f t="shared" si="25"/>
        <v>99.999996968984817</v>
      </c>
    </row>
    <row r="1349" spans="1:7" ht="47.25" x14ac:dyDescent="0.25">
      <c r="A1349" s="18" t="s">
        <v>491</v>
      </c>
      <c r="B1349" s="21" t="s">
        <v>356</v>
      </c>
      <c r="C1349" s="21" t="s">
        <v>359</v>
      </c>
      <c r="D1349" s="21" t="s">
        <v>95</v>
      </c>
      <c r="E1349" s="22">
        <v>23094.57257</v>
      </c>
      <c r="F1349" s="22">
        <v>23094.57187</v>
      </c>
      <c r="G1349" s="13">
        <f t="shared" si="25"/>
        <v>99.999996968984817</v>
      </c>
    </row>
    <row r="1350" spans="1:7" x14ac:dyDescent="0.25">
      <c r="A1350" s="18" t="s">
        <v>96</v>
      </c>
      <c r="B1350" s="21" t="s">
        <v>356</v>
      </c>
      <c r="C1350" s="21" t="s">
        <v>359</v>
      </c>
      <c r="D1350" s="21" t="s">
        <v>97</v>
      </c>
      <c r="E1350" s="22">
        <v>23094.57257</v>
      </c>
      <c r="F1350" s="22">
        <v>23094.57187</v>
      </c>
      <c r="G1350" s="13">
        <f t="shared" si="25"/>
        <v>99.999996968984817</v>
      </c>
    </row>
    <row r="1351" spans="1:7" ht="19.5" customHeight="1" x14ac:dyDescent="0.25">
      <c r="A1351" s="18" t="s">
        <v>141</v>
      </c>
      <c r="B1351" s="21" t="s">
        <v>356</v>
      </c>
      <c r="C1351" s="21" t="s">
        <v>359</v>
      </c>
      <c r="D1351" s="21" t="s">
        <v>142</v>
      </c>
      <c r="E1351" s="22">
        <v>23094.57257</v>
      </c>
      <c r="F1351" s="22">
        <v>23094.57187</v>
      </c>
      <c r="G1351" s="13">
        <f t="shared" si="25"/>
        <v>99.999996968984817</v>
      </c>
    </row>
    <row r="1352" spans="1:7" ht="222.75" customHeight="1" x14ac:dyDescent="0.25">
      <c r="A1352" s="18" t="s">
        <v>720</v>
      </c>
      <c r="B1352" s="21" t="s">
        <v>356</v>
      </c>
      <c r="C1352" s="21" t="s">
        <v>721</v>
      </c>
      <c r="D1352" s="21" t="s">
        <v>6</v>
      </c>
      <c r="E1352" s="22">
        <v>15682.432000000001</v>
      </c>
      <c r="F1352" s="22">
        <v>15682.43131</v>
      </c>
      <c r="G1352" s="13">
        <f t="shared" si="25"/>
        <v>99.999995600172213</v>
      </c>
    </row>
    <row r="1353" spans="1:7" ht="255" customHeight="1" x14ac:dyDescent="0.25">
      <c r="A1353" s="18" t="s">
        <v>995</v>
      </c>
      <c r="B1353" s="21" t="s">
        <v>356</v>
      </c>
      <c r="C1353" s="21" t="s">
        <v>533</v>
      </c>
      <c r="D1353" s="21" t="s">
        <v>6</v>
      </c>
      <c r="E1353" s="22">
        <v>15682.432000000001</v>
      </c>
      <c r="F1353" s="22">
        <v>15682.43131</v>
      </c>
      <c r="G1353" s="13">
        <f t="shared" si="25"/>
        <v>99.999995600172213</v>
      </c>
    </row>
    <row r="1354" spans="1:7" ht="47.25" x14ac:dyDescent="0.25">
      <c r="A1354" s="18" t="s">
        <v>491</v>
      </c>
      <c r="B1354" s="21" t="s">
        <v>356</v>
      </c>
      <c r="C1354" s="21" t="s">
        <v>533</v>
      </c>
      <c r="D1354" s="21" t="s">
        <v>95</v>
      </c>
      <c r="E1354" s="22">
        <v>15682.432000000001</v>
      </c>
      <c r="F1354" s="22">
        <v>15682.43131</v>
      </c>
      <c r="G1354" s="13">
        <f t="shared" si="25"/>
        <v>99.999995600172213</v>
      </c>
    </row>
    <row r="1355" spans="1:7" x14ac:dyDescent="0.25">
      <c r="A1355" s="18" t="s">
        <v>96</v>
      </c>
      <c r="B1355" s="21" t="s">
        <v>356</v>
      </c>
      <c r="C1355" s="21" t="s">
        <v>533</v>
      </c>
      <c r="D1355" s="21" t="s">
        <v>97</v>
      </c>
      <c r="E1355" s="22">
        <v>15682.432000000001</v>
      </c>
      <c r="F1355" s="22">
        <v>15682.43131</v>
      </c>
      <c r="G1355" s="13">
        <f t="shared" si="25"/>
        <v>99.999995600172213</v>
      </c>
    </row>
    <row r="1356" spans="1:7" ht="16.5" customHeight="1" x14ac:dyDescent="0.25">
      <c r="A1356" s="18" t="s">
        <v>141</v>
      </c>
      <c r="B1356" s="21" t="s">
        <v>356</v>
      </c>
      <c r="C1356" s="21" t="s">
        <v>533</v>
      </c>
      <c r="D1356" s="21" t="s">
        <v>142</v>
      </c>
      <c r="E1356" s="22">
        <v>15682.432000000001</v>
      </c>
      <c r="F1356" s="22">
        <v>15682.43131</v>
      </c>
      <c r="G1356" s="13">
        <f t="shared" si="25"/>
        <v>99.999995600172213</v>
      </c>
    </row>
    <row r="1357" spans="1:7" ht="78.75" x14ac:dyDescent="0.25">
      <c r="A1357" s="18" t="s">
        <v>360</v>
      </c>
      <c r="B1357" s="21" t="s">
        <v>356</v>
      </c>
      <c r="C1357" s="21" t="s">
        <v>361</v>
      </c>
      <c r="D1357" s="21" t="s">
        <v>6</v>
      </c>
      <c r="E1357" s="22">
        <v>56567.177340000002</v>
      </c>
      <c r="F1357" s="22">
        <v>50054.523590000004</v>
      </c>
      <c r="G1357" s="13">
        <f t="shared" si="25"/>
        <v>88.486868081015686</v>
      </c>
    </row>
    <row r="1358" spans="1:7" ht="78.75" x14ac:dyDescent="0.25">
      <c r="A1358" s="18" t="s">
        <v>360</v>
      </c>
      <c r="B1358" s="21" t="s">
        <v>356</v>
      </c>
      <c r="C1358" s="21" t="s">
        <v>362</v>
      </c>
      <c r="D1358" s="21" t="s">
        <v>6</v>
      </c>
      <c r="E1358" s="22">
        <v>56567.177340000002</v>
      </c>
      <c r="F1358" s="22">
        <v>50054.523590000004</v>
      </c>
      <c r="G1358" s="13">
        <f t="shared" si="25"/>
        <v>88.486868081015686</v>
      </c>
    </row>
    <row r="1359" spans="1:7" ht="141.75" x14ac:dyDescent="0.25">
      <c r="A1359" s="18" t="s">
        <v>996</v>
      </c>
      <c r="B1359" s="21" t="s">
        <v>356</v>
      </c>
      <c r="C1359" s="21" t="s">
        <v>363</v>
      </c>
      <c r="D1359" s="21" t="s">
        <v>6</v>
      </c>
      <c r="E1359" s="22">
        <v>56291.973760000001</v>
      </c>
      <c r="F1359" s="22">
        <v>49779.320009999996</v>
      </c>
      <c r="G1359" s="13">
        <f t="shared" si="25"/>
        <v>88.430581990664237</v>
      </c>
    </row>
    <row r="1360" spans="1:7" ht="78.75" x14ac:dyDescent="0.25">
      <c r="A1360" s="18" t="s">
        <v>544</v>
      </c>
      <c r="B1360" s="21" t="s">
        <v>356</v>
      </c>
      <c r="C1360" s="21" t="s">
        <v>363</v>
      </c>
      <c r="D1360" s="21" t="s">
        <v>14</v>
      </c>
      <c r="E1360" s="22">
        <v>48025.383000000002</v>
      </c>
      <c r="F1360" s="22">
        <v>44151.540249999998</v>
      </c>
      <c r="G1360" s="13">
        <f t="shared" si="25"/>
        <v>91.933759799479361</v>
      </c>
    </row>
    <row r="1361" spans="1:7" ht="31.5" x14ac:dyDescent="0.25">
      <c r="A1361" s="18" t="s">
        <v>155</v>
      </c>
      <c r="B1361" s="21" t="s">
        <v>356</v>
      </c>
      <c r="C1361" s="21" t="s">
        <v>363</v>
      </c>
      <c r="D1361" s="21" t="s">
        <v>156</v>
      </c>
      <c r="E1361" s="22">
        <v>48025.383000000002</v>
      </c>
      <c r="F1361" s="22">
        <v>44151.540249999998</v>
      </c>
      <c r="G1361" s="13">
        <f t="shared" si="25"/>
        <v>91.933759799479361</v>
      </c>
    </row>
    <row r="1362" spans="1:7" x14ac:dyDescent="0.25">
      <c r="A1362" s="18" t="s">
        <v>562</v>
      </c>
      <c r="B1362" s="21" t="s">
        <v>356</v>
      </c>
      <c r="C1362" s="21" t="s">
        <v>363</v>
      </c>
      <c r="D1362" s="21" t="s">
        <v>157</v>
      </c>
      <c r="E1362" s="22">
        <v>34790.828999999998</v>
      </c>
      <c r="F1362" s="22">
        <v>32320.708979999999</v>
      </c>
      <c r="G1362" s="13">
        <f t="shared" si="25"/>
        <v>92.900082892534698</v>
      </c>
    </row>
    <row r="1363" spans="1:7" ht="31.5" x14ac:dyDescent="0.25">
      <c r="A1363" s="18" t="s">
        <v>158</v>
      </c>
      <c r="B1363" s="21" t="s">
        <v>356</v>
      </c>
      <c r="C1363" s="21" t="s">
        <v>363</v>
      </c>
      <c r="D1363" s="21" t="s">
        <v>159</v>
      </c>
      <c r="E1363" s="22">
        <v>2152.5500000000002</v>
      </c>
      <c r="F1363" s="22">
        <v>1722.55</v>
      </c>
      <c r="G1363" s="13">
        <f t="shared" si="25"/>
        <v>80.02369282943485</v>
      </c>
    </row>
    <row r="1364" spans="1:7" ht="63" x14ac:dyDescent="0.25">
      <c r="A1364" s="18" t="s">
        <v>563</v>
      </c>
      <c r="B1364" s="21" t="s">
        <v>356</v>
      </c>
      <c r="C1364" s="21" t="s">
        <v>363</v>
      </c>
      <c r="D1364" s="21" t="s">
        <v>160</v>
      </c>
      <c r="E1364" s="22">
        <v>11082.004000000001</v>
      </c>
      <c r="F1364" s="22">
        <v>10108.281269999999</v>
      </c>
      <c r="G1364" s="13">
        <f t="shared" si="25"/>
        <v>91.213477905259722</v>
      </c>
    </row>
    <row r="1365" spans="1:7" ht="31.5" x14ac:dyDescent="0.25">
      <c r="A1365" s="18" t="s">
        <v>545</v>
      </c>
      <c r="B1365" s="21" t="s">
        <v>356</v>
      </c>
      <c r="C1365" s="21" t="s">
        <v>363</v>
      </c>
      <c r="D1365" s="21" t="s">
        <v>31</v>
      </c>
      <c r="E1365" s="22">
        <v>8193.2967599999993</v>
      </c>
      <c r="F1365" s="22">
        <v>5608.0351300000002</v>
      </c>
      <c r="G1365" s="13">
        <f t="shared" si="25"/>
        <v>68.446625262966805</v>
      </c>
    </row>
    <row r="1366" spans="1:7" ht="47.25" x14ac:dyDescent="0.25">
      <c r="A1366" s="18" t="s">
        <v>32</v>
      </c>
      <c r="B1366" s="21" t="s">
        <v>356</v>
      </c>
      <c r="C1366" s="21" t="s">
        <v>363</v>
      </c>
      <c r="D1366" s="21" t="s">
        <v>33</v>
      </c>
      <c r="E1366" s="22">
        <v>8193.2967599999993</v>
      </c>
      <c r="F1366" s="22">
        <v>5608.0351300000002</v>
      </c>
      <c r="G1366" s="13">
        <f t="shared" si="25"/>
        <v>68.446625262966805</v>
      </c>
    </row>
    <row r="1367" spans="1:7" x14ac:dyDescent="0.25">
      <c r="A1367" s="18" t="s">
        <v>546</v>
      </c>
      <c r="B1367" s="21" t="s">
        <v>356</v>
      </c>
      <c r="C1367" s="21" t="s">
        <v>363</v>
      </c>
      <c r="D1367" s="21" t="s">
        <v>36</v>
      </c>
      <c r="E1367" s="22">
        <v>8193.2967599999993</v>
      </c>
      <c r="F1367" s="22">
        <v>5608.0351300000002</v>
      </c>
      <c r="G1367" s="13">
        <f t="shared" si="25"/>
        <v>68.446625262966805</v>
      </c>
    </row>
    <row r="1368" spans="1:7" x14ac:dyDescent="0.25">
      <c r="A1368" s="18" t="s">
        <v>37</v>
      </c>
      <c r="B1368" s="21" t="s">
        <v>356</v>
      </c>
      <c r="C1368" s="21" t="s">
        <v>363</v>
      </c>
      <c r="D1368" s="21" t="s">
        <v>38</v>
      </c>
      <c r="E1368" s="22">
        <v>73.293999999999997</v>
      </c>
      <c r="F1368" s="22">
        <v>19.744630000000001</v>
      </c>
      <c r="G1368" s="13">
        <f t="shared" si="25"/>
        <v>26.938944524790571</v>
      </c>
    </row>
    <row r="1369" spans="1:7" x14ac:dyDescent="0.25">
      <c r="A1369" s="18" t="s">
        <v>39</v>
      </c>
      <c r="B1369" s="21" t="s">
        <v>356</v>
      </c>
      <c r="C1369" s="21" t="s">
        <v>363</v>
      </c>
      <c r="D1369" s="21" t="s">
        <v>40</v>
      </c>
      <c r="E1369" s="22">
        <v>73.293999999999997</v>
      </c>
      <c r="F1369" s="22">
        <v>19.744630000000001</v>
      </c>
      <c r="G1369" s="13">
        <f t="shared" si="25"/>
        <v>26.938944524790571</v>
      </c>
    </row>
    <row r="1370" spans="1:7" ht="31.5" x14ac:dyDescent="0.25">
      <c r="A1370" s="18" t="s">
        <v>41</v>
      </c>
      <c r="B1370" s="21" t="s">
        <v>356</v>
      </c>
      <c r="C1370" s="21" t="s">
        <v>363</v>
      </c>
      <c r="D1370" s="21" t="s">
        <v>42</v>
      </c>
      <c r="E1370" s="22">
        <v>48.707999999999998</v>
      </c>
      <c r="F1370" s="22">
        <v>12.313000000000001</v>
      </c>
      <c r="G1370" s="13">
        <f t="shared" si="25"/>
        <v>25.279214913361258</v>
      </c>
    </row>
    <row r="1371" spans="1:7" x14ac:dyDescent="0.25">
      <c r="A1371" s="18" t="s">
        <v>54</v>
      </c>
      <c r="B1371" s="21" t="s">
        <v>356</v>
      </c>
      <c r="C1371" s="21" t="s">
        <v>363</v>
      </c>
      <c r="D1371" s="21" t="s">
        <v>55</v>
      </c>
      <c r="E1371" s="22">
        <v>24.585999999999999</v>
      </c>
      <c r="F1371" s="22">
        <v>7.4316300000000002</v>
      </c>
      <c r="G1371" s="13">
        <f t="shared" si="25"/>
        <v>30.227080452289922</v>
      </c>
    </row>
    <row r="1372" spans="1:7" ht="141.75" x14ac:dyDescent="0.25">
      <c r="A1372" s="18" t="s">
        <v>996</v>
      </c>
      <c r="B1372" s="21" t="s">
        <v>356</v>
      </c>
      <c r="C1372" s="21" t="s">
        <v>534</v>
      </c>
      <c r="D1372" s="21" t="s">
        <v>6</v>
      </c>
      <c r="E1372" s="22">
        <v>275.20357999999999</v>
      </c>
      <c r="F1372" s="22">
        <v>275.20357999999999</v>
      </c>
      <c r="G1372" s="13">
        <f t="shared" si="25"/>
        <v>100</v>
      </c>
    </row>
    <row r="1373" spans="1:7" ht="31.5" x14ac:dyDescent="0.25">
      <c r="A1373" s="18" t="s">
        <v>545</v>
      </c>
      <c r="B1373" s="21" t="s">
        <v>356</v>
      </c>
      <c r="C1373" s="21" t="s">
        <v>534</v>
      </c>
      <c r="D1373" s="21" t="s">
        <v>31</v>
      </c>
      <c r="E1373" s="22">
        <v>275.20357999999999</v>
      </c>
      <c r="F1373" s="22">
        <v>275.20357999999999</v>
      </c>
      <c r="G1373" s="13">
        <f t="shared" si="25"/>
        <v>100</v>
      </c>
    </row>
    <row r="1374" spans="1:7" ht="47.25" x14ac:dyDescent="0.25">
      <c r="A1374" s="18" t="s">
        <v>32</v>
      </c>
      <c r="B1374" s="21" t="s">
        <v>356</v>
      </c>
      <c r="C1374" s="21" t="s">
        <v>534</v>
      </c>
      <c r="D1374" s="21" t="s">
        <v>33</v>
      </c>
      <c r="E1374" s="22">
        <v>275.20357999999999</v>
      </c>
      <c r="F1374" s="22">
        <v>275.20357999999999</v>
      </c>
      <c r="G1374" s="13">
        <f t="shared" ref="G1374:G1437" si="26">F1374/E1374*100</f>
        <v>100</v>
      </c>
    </row>
    <row r="1375" spans="1:7" x14ac:dyDescent="0.25">
      <c r="A1375" s="18" t="s">
        <v>546</v>
      </c>
      <c r="B1375" s="21" t="s">
        <v>356</v>
      </c>
      <c r="C1375" s="21" t="s">
        <v>534</v>
      </c>
      <c r="D1375" s="21" t="s">
        <v>36</v>
      </c>
      <c r="E1375" s="22">
        <v>275.20357999999999</v>
      </c>
      <c r="F1375" s="22">
        <v>275.20357999999999</v>
      </c>
      <c r="G1375" s="13">
        <f t="shared" si="26"/>
        <v>100</v>
      </c>
    </row>
    <row r="1376" spans="1:7" x14ac:dyDescent="0.25">
      <c r="A1376" s="18" t="s">
        <v>84</v>
      </c>
      <c r="B1376" s="21" t="s">
        <v>356</v>
      </c>
      <c r="C1376" s="21" t="s">
        <v>85</v>
      </c>
      <c r="D1376" s="21" t="s">
        <v>6</v>
      </c>
      <c r="E1376" s="22">
        <v>4214.3715599999996</v>
      </c>
      <c r="F1376" s="22">
        <v>3116.2216699999999</v>
      </c>
      <c r="G1376" s="13">
        <f t="shared" si="26"/>
        <v>73.942736790868054</v>
      </c>
    </row>
    <row r="1377" spans="1:7" ht="63" x14ac:dyDescent="0.25">
      <c r="A1377" s="18" t="s">
        <v>722</v>
      </c>
      <c r="B1377" s="21" t="s">
        <v>356</v>
      </c>
      <c r="C1377" s="21" t="s">
        <v>426</v>
      </c>
      <c r="D1377" s="21" t="s">
        <v>6</v>
      </c>
      <c r="E1377" s="22">
        <v>4214.3715599999996</v>
      </c>
      <c r="F1377" s="22">
        <v>3116.2216699999999</v>
      </c>
      <c r="G1377" s="13">
        <f t="shared" si="26"/>
        <v>73.942736790868054</v>
      </c>
    </row>
    <row r="1378" spans="1:7" ht="63" x14ac:dyDescent="0.25">
      <c r="A1378" s="18" t="s">
        <v>369</v>
      </c>
      <c r="B1378" s="21" t="s">
        <v>356</v>
      </c>
      <c r="C1378" s="21" t="s">
        <v>448</v>
      </c>
      <c r="D1378" s="21" t="s">
        <v>6</v>
      </c>
      <c r="E1378" s="22">
        <v>165.67156</v>
      </c>
      <c r="F1378" s="22">
        <v>163.57664000000003</v>
      </c>
      <c r="G1378" s="13">
        <f t="shared" si="26"/>
        <v>98.735498114462146</v>
      </c>
    </row>
    <row r="1379" spans="1:7" ht="110.25" x14ac:dyDescent="0.25">
      <c r="A1379" s="18" t="s">
        <v>997</v>
      </c>
      <c r="B1379" s="21" t="s">
        <v>356</v>
      </c>
      <c r="C1379" s="21" t="s">
        <v>449</v>
      </c>
      <c r="D1379" s="21" t="s">
        <v>6</v>
      </c>
      <c r="E1379" s="22">
        <v>165.67156</v>
      </c>
      <c r="F1379" s="22">
        <v>163.57664000000003</v>
      </c>
      <c r="G1379" s="13">
        <f t="shared" si="26"/>
        <v>98.735498114462146</v>
      </c>
    </row>
    <row r="1380" spans="1:7" ht="78.75" x14ac:dyDescent="0.25">
      <c r="A1380" s="18" t="s">
        <v>544</v>
      </c>
      <c r="B1380" s="21" t="s">
        <v>356</v>
      </c>
      <c r="C1380" s="21" t="s">
        <v>449</v>
      </c>
      <c r="D1380" s="21" t="s">
        <v>14</v>
      </c>
      <c r="E1380" s="22">
        <v>165.67156</v>
      </c>
      <c r="F1380" s="22">
        <v>163.57664000000003</v>
      </c>
      <c r="G1380" s="13">
        <f t="shared" si="26"/>
        <v>98.735498114462146</v>
      </c>
    </row>
    <row r="1381" spans="1:7" ht="31.5" x14ac:dyDescent="0.25">
      <c r="A1381" s="18" t="s">
        <v>15</v>
      </c>
      <c r="B1381" s="21" t="s">
        <v>356</v>
      </c>
      <c r="C1381" s="21" t="s">
        <v>449</v>
      </c>
      <c r="D1381" s="21" t="s">
        <v>16</v>
      </c>
      <c r="E1381" s="22">
        <v>165.67156</v>
      </c>
      <c r="F1381" s="22">
        <v>163.57664000000003</v>
      </c>
      <c r="G1381" s="13">
        <f t="shared" si="26"/>
        <v>98.735498114462146</v>
      </c>
    </row>
    <row r="1382" spans="1:7" ht="31.5" x14ac:dyDescent="0.25">
      <c r="A1382" s="18" t="s">
        <v>17</v>
      </c>
      <c r="B1382" s="21" t="s">
        <v>356</v>
      </c>
      <c r="C1382" s="21" t="s">
        <v>449</v>
      </c>
      <c r="D1382" s="21" t="s">
        <v>18</v>
      </c>
      <c r="E1382" s="22">
        <v>127.76458</v>
      </c>
      <c r="F1382" s="22">
        <v>126.15154</v>
      </c>
      <c r="G1382" s="13">
        <f t="shared" si="26"/>
        <v>98.737490468798157</v>
      </c>
    </row>
    <row r="1383" spans="1:7" ht="63" x14ac:dyDescent="0.25">
      <c r="A1383" s="18" t="s">
        <v>21</v>
      </c>
      <c r="B1383" s="21" t="s">
        <v>356</v>
      </c>
      <c r="C1383" s="21" t="s">
        <v>449</v>
      </c>
      <c r="D1383" s="21" t="s">
        <v>22</v>
      </c>
      <c r="E1383" s="22">
        <v>37.906980000000004</v>
      </c>
      <c r="F1383" s="22">
        <v>37.4251</v>
      </c>
      <c r="G1383" s="13">
        <f t="shared" si="26"/>
        <v>98.72878293127016</v>
      </c>
    </row>
    <row r="1384" spans="1:7" ht="78.75" x14ac:dyDescent="0.25">
      <c r="A1384" s="18" t="s">
        <v>489</v>
      </c>
      <c r="B1384" s="21" t="s">
        <v>356</v>
      </c>
      <c r="C1384" s="21" t="s">
        <v>370</v>
      </c>
      <c r="D1384" s="21" t="s">
        <v>6</v>
      </c>
      <c r="E1384" s="22">
        <v>4048.7</v>
      </c>
      <c r="F1384" s="22">
        <v>2952.6450299999997</v>
      </c>
      <c r="G1384" s="13">
        <f t="shared" si="26"/>
        <v>72.928224615308608</v>
      </c>
    </row>
    <row r="1385" spans="1:7" ht="173.25" x14ac:dyDescent="0.25">
      <c r="A1385" s="18" t="s">
        <v>998</v>
      </c>
      <c r="B1385" s="21" t="s">
        <v>356</v>
      </c>
      <c r="C1385" s="21" t="s">
        <v>371</v>
      </c>
      <c r="D1385" s="21" t="s">
        <v>6</v>
      </c>
      <c r="E1385" s="22">
        <v>4048.7</v>
      </c>
      <c r="F1385" s="22">
        <v>2952.6450299999997</v>
      </c>
      <c r="G1385" s="13">
        <f t="shared" si="26"/>
        <v>72.928224615308608</v>
      </c>
    </row>
    <row r="1386" spans="1:7" ht="78.75" x14ac:dyDescent="0.25">
      <c r="A1386" s="18" t="s">
        <v>544</v>
      </c>
      <c r="B1386" s="21" t="s">
        <v>356</v>
      </c>
      <c r="C1386" s="21" t="s">
        <v>371</v>
      </c>
      <c r="D1386" s="21" t="s">
        <v>14</v>
      </c>
      <c r="E1386" s="22">
        <v>3337.364</v>
      </c>
      <c r="F1386" s="22">
        <v>2465.7602000000002</v>
      </c>
      <c r="G1386" s="13">
        <f t="shared" si="26"/>
        <v>73.883466112776432</v>
      </c>
    </row>
    <row r="1387" spans="1:7" ht="31.5" x14ac:dyDescent="0.25">
      <c r="A1387" s="18" t="s">
        <v>15</v>
      </c>
      <c r="B1387" s="21" t="s">
        <v>356</v>
      </c>
      <c r="C1387" s="21" t="s">
        <v>371</v>
      </c>
      <c r="D1387" s="21" t="s">
        <v>16</v>
      </c>
      <c r="E1387" s="22">
        <v>3337.364</v>
      </c>
      <c r="F1387" s="22">
        <v>2465.7602000000002</v>
      </c>
      <c r="G1387" s="13">
        <f t="shared" si="26"/>
        <v>73.883466112776432</v>
      </c>
    </row>
    <row r="1388" spans="1:7" ht="31.5" x14ac:dyDescent="0.25">
      <c r="A1388" s="18" t="s">
        <v>17</v>
      </c>
      <c r="B1388" s="21" t="s">
        <v>356</v>
      </c>
      <c r="C1388" s="21" t="s">
        <v>371</v>
      </c>
      <c r="D1388" s="21" t="s">
        <v>18</v>
      </c>
      <c r="E1388" s="22">
        <v>2530.9142099999999</v>
      </c>
      <c r="F1388" s="22">
        <v>1900.52881</v>
      </c>
      <c r="G1388" s="13">
        <f t="shared" si="26"/>
        <v>75.092581269279762</v>
      </c>
    </row>
    <row r="1389" spans="1:7" ht="63" x14ac:dyDescent="0.25">
      <c r="A1389" s="18" t="s">
        <v>21</v>
      </c>
      <c r="B1389" s="21" t="s">
        <v>356</v>
      </c>
      <c r="C1389" s="21" t="s">
        <v>371</v>
      </c>
      <c r="D1389" s="21" t="s">
        <v>22</v>
      </c>
      <c r="E1389" s="22">
        <v>806.44979000000001</v>
      </c>
      <c r="F1389" s="22">
        <v>565.23139000000003</v>
      </c>
      <c r="G1389" s="13">
        <f t="shared" si="26"/>
        <v>70.088850788838329</v>
      </c>
    </row>
    <row r="1390" spans="1:7" ht="31.5" x14ac:dyDescent="0.25">
      <c r="A1390" s="18" t="s">
        <v>545</v>
      </c>
      <c r="B1390" s="21" t="s">
        <v>356</v>
      </c>
      <c r="C1390" s="21" t="s">
        <v>371</v>
      </c>
      <c r="D1390" s="21" t="s">
        <v>31</v>
      </c>
      <c r="E1390" s="22">
        <v>711.33600000000001</v>
      </c>
      <c r="F1390" s="22">
        <v>486.88483000000002</v>
      </c>
      <c r="G1390" s="13">
        <f t="shared" si="26"/>
        <v>68.4465330026879</v>
      </c>
    </row>
    <row r="1391" spans="1:7" ht="47.25" x14ac:dyDescent="0.25">
      <c r="A1391" s="18" t="s">
        <v>32</v>
      </c>
      <c r="B1391" s="21" t="s">
        <v>356</v>
      </c>
      <c r="C1391" s="21" t="s">
        <v>371</v>
      </c>
      <c r="D1391" s="21" t="s">
        <v>33</v>
      </c>
      <c r="E1391" s="22">
        <v>711.33600000000001</v>
      </c>
      <c r="F1391" s="22">
        <v>486.88483000000002</v>
      </c>
      <c r="G1391" s="13">
        <f t="shared" si="26"/>
        <v>68.4465330026879</v>
      </c>
    </row>
    <row r="1392" spans="1:7" ht="31.5" x14ac:dyDescent="0.25">
      <c r="A1392" s="18" t="s">
        <v>34</v>
      </c>
      <c r="B1392" s="21" t="s">
        <v>356</v>
      </c>
      <c r="C1392" s="21" t="s">
        <v>371</v>
      </c>
      <c r="D1392" s="21" t="s">
        <v>35</v>
      </c>
      <c r="E1392" s="22">
        <v>198.38</v>
      </c>
      <c r="F1392" s="22">
        <v>120.96589</v>
      </c>
      <c r="G1392" s="13">
        <f t="shared" si="26"/>
        <v>60.976857546123611</v>
      </c>
    </row>
    <row r="1393" spans="1:7" x14ac:dyDescent="0.25">
      <c r="A1393" s="18" t="s">
        <v>546</v>
      </c>
      <c r="B1393" s="21" t="s">
        <v>356</v>
      </c>
      <c r="C1393" s="21" t="s">
        <v>371</v>
      </c>
      <c r="D1393" s="21" t="s">
        <v>36</v>
      </c>
      <c r="E1393" s="22">
        <v>512.95600000000002</v>
      </c>
      <c r="F1393" s="22">
        <v>365.91894000000002</v>
      </c>
      <c r="G1393" s="13">
        <f t="shared" si="26"/>
        <v>71.335346501454325</v>
      </c>
    </row>
    <row r="1394" spans="1:7" ht="63" x14ac:dyDescent="0.25">
      <c r="A1394" s="18" t="s">
        <v>9</v>
      </c>
      <c r="B1394" s="21" t="s">
        <v>356</v>
      </c>
      <c r="C1394" s="21" t="s">
        <v>10</v>
      </c>
      <c r="D1394" s="21" t="s">
        <v>6</v>
      </c>
      <c r="E1394" s="22">
        <v>26082.346140000001</v>
      </c>
      <c r="F1394" s="22">
        <v>17841.04768</v>
      </c>
      <c r="G1394" s="13">
        <f t="shared" si="26"/>
        <v>68.402771684096663</v>
      </c>
    </row>
    <row r="1395" spans="1:7" ht="126" x14ac:dyDescent="0.25">
      <c r="A1395" s="18" t="s">
        <v>427</v>
      </c>
      <c r="B1395" s="21" t="s">
        <v>356</v>
      </c>
      <c r="C1395" s="21" t="s">
        <v>11</v>
      </c>
      <c r="D1395" s="21" t="s">
        <v>6</v>
      </c>
      <c r="E1395" s="22">
        <v>26082.346140000001</v>
      </c>
      <c r="F1395" s="22">
        <v>17841.04768</v>
      </c>
      <c r="G1395" s="13">
        <f t="shared" si="26"/>
        <v>68.402771684096663</v>
      </c>
    </row>
    <row r="1396" spans="1:7" ht="94.5" x14ac:dyDescent="0.25">
      <c r="A1396" s="18" t="s">
        <v>29</v>
      </c>
      <c r="B1396" s="21" t="s">
        <v>356</v>
      </c>
      <c r="C1396" s="21" t="s">
        <v>30</v>
      </c>
      <c r="D1396" s="21" t="s">
        <v>6</v>
      </c>
      <c r="E1396" s="22">
        <v>18011.541000000001</v>
      </c>
      <c r="F1396" s="22">
        <v>17841.04768</v>
      </c>
      <c r="G1396" s="13">
        <f t="shared" si="26"/>
        <v>99.053421803276009</v>
      </c>
    </row>
    <row r="1397" spans="1:7" ht="78.75" x14ac:dyDescent="0.25">
      <c r="A1397" s="18" t="s">
        <v>544</v>
      </c>
      <c r="B1397" s="21" t="s">
        <v>356</v>
      </c>
      <c r="C1397" s="21" t="s">
        <v>30</v>
      </c>
      <c r="D1397" s="21" t="s">
        <v>14</v>
      </c>
      <c r="E1397" s="22">
        <v>17589.217000000001</v>
      </c>
      <c r="F1397" s="22">
        <v>17468.985000000001</v>
      </c>
      <c r="G1397" s="13">
        <f t="shared" si="26"/>
        <v>99.316444842314468</v>
      </c>
    </row>
    <row r="1398" spans="1:7" ht="31.5" x14ac:dyDescent="0.25">
      <c r="A1398" s="18" t="s">
        <v>15</v>
      </c>
      <c r="B1398" s="21" t="s">
        <v>356</v>
      </c>
      <c r="C1398" s="21" t="s">
        <v>30</v>
      </c>
      <c r="D1398" s="21" t="s">
        <v>16</v>
      </c>
      <c r="E1398" s="22">
        <v>17589.217000000001</v>
      </c>
      <c r="F1398" s="22">
        <v>17468.985000000001</v>
      </c>
      <c r="G1398" s="13">
        <f t="shared" si="26"/>
        <v>99.316444842314468</v>
      </c>
    </row>
    <row r="1399" spans="1:7" ht="31.5" x14ac:dyDescent="0.25">
      <c r="A1399" s="18" t="s">
        <v>17</v>
      </c>
      <c r="B1399" s="21" t="s">
        <v>356</v>
      </c>
      <c r="C1399" s="21" t="s">
        <v>30</v>
      </c>
      <c r="D1399" s="21" t="s">
        <v>18</v>
      </c>
      <c r="E1399" s="22">
        <v>12986.664699999999</v>
      </c>
      <c r="F1399" s="22">
        <v>12941.158069999999</v>
      </c>
      <c r="G1399" s="13">
        <f t="shared" si="26"/>
        <v>99.649589551657556</v>
      </c>
    </row>
    <row r="1400" spans="1:7" ht="47.25" x14ac:dyDescent="0.25">
      <c r="A1400" s="18" t="s">
        <v>19</v>
      </c>
      <c r="B1400" s="21" t="s">
        <v>356</v>
      </c>
      <c r="C1400" s="21" t="s">
        <v>30</v>
      </c>
      <c r="D1400" s="21" t="s">
        <v>20</v>
      </c>
      <c r="E1400" s="22">
        <v>615.75227000000007</v>
      </c>
      <c r="F1400" s="22">
        <v>568.74800000000005</v>
      </c>
      <c r="G1400" s="13">
        <f t="shared" si="26"/>
        <v>92.36636675330486</v>
      </c>
    </row>
    <row r="1401" spans="1:7" ht="63" x14ac:dyDescent="0.25">
      <c r="A1401" s="18" t="s">
        <v>21</v>
      </c>
      <c r="B1401" s="21" t="s">
        <v>356</v>
      </c>
      <c r="C1401" s="21" t="s">
        <v>30</v>
      </c>
      <c r="D1401" s="21" t="s">
        <v>22</v>
      </c>
      <c r="E1401" s="22">
        <v>3986.8000299999999</v>
      </c>
      <c r="F1401" s="22">
        <v>3959.0789300000001</v>
      </c>
      <c r="G1401" s="13">
        <f t="shared" si="26"/>
        <v>99.304677942424917</v>
      </c>
    </row>
    <row r="1402" spans="1:7" ht="31.5" x14ac:dyDescent="0.25">
      <c r="A1402" s="18" t="s">
        <v>545</v>
      </c>
      <c r="B1402" s="21" t="s">
        <v>356</v>
      </c>
      <c r="C1402" s="21" t="s">
        <v>30</v>
      </c>
      <c r="D1402" s="21" t="s">
        <v>31</v>
      </c>
      <c r="E1402" s="22">
        <v>422.32400000000001</v>
      </c>
      <c r="F1402" s="22">
        <v>372.06268</v>
      </c>
      <c r="G1402" s="13">
        <f t="shared" si="26"/>
        <v>88.098871956128463</v>
      </c>
    </row>
    <row r="1403" spans="1:7" ht="47.25" x14ac:dyDescent="0.25">
      <c r="A1403" s="18" t="s">
        <v>32</v>
      </c>
      <c r="B1403" s="21" t="s">
        <v>356</v>
      </c>
      <c r="C1403" s="21" t="s">
        <v>30</v>
      </c>
      <c r="D1403" s="21" t="s">
        <v>33</v>
      </c>
      <c r="E1403" s="22">
        <v>422.32400000000001</v>
      </c>
      <c r="F1403" s="22">
        <v>372.06268</v>
      </c>
      <c r="G1403" s="13">
        <f t="shared" si="26"/>
        <v>88.098871956128463</v>
      </c>
    </row>
    <row r="1404" spans="1:7" x14ac:dyDescent="0.25">
      <c r="A1404" s="18" t="s">
        <v>546</v>
      </c>
      <c r="B1404" s="21" t="s">
        <v>356</v>
      </c>
      <c r="C1404" s="21" t="s">
        <v>30</v>
      </c>
      <c r="D1404" s="21" t="s">
        <v>36</v>
      </c>
      <c r="E1404" s="22">
        <v>422.32400000000001</v>
      </c>
      <c r="F1404" s="22">
        <v>372.06268</v>
      </c>
      <c r="G1404" s="13">
        <f t="shared" si="26"/>
        <v>88.098871956128463</v>
      </c>
    </row>
    <row r="1405" spans="1:7" ht="189" x14ac:dyDescent="0.25">
      <c r="A1405" s="18" t="s">
        <v>474</v>
      </c>
      <c r="B1405" s="21" t="s">
        <v>356</v>
      </c>
      <c r="C1405" s="21" t="s">
        <v>161</v>
      </c>
      <c r="D1405" s="21" t="s">
        <v>6</v>
      </c>
      <c r="E1405" s="22">
        <v>8070.8051399999995</v>
      </c>
      <c r="F1405" s="22">
        <v>0</v>
      </c>
      <c r="G1405" s="13">
        <f t="shared" si="26"/>
        <v>0</v>
      </c>
    </row>
    <row r="1406" spans="1:7" x14ac:dyDescent="0.25">
      <c r="A1406" s="18" t="s">
        <v>37</v>
      </c>
      <c r="B1406" s="21" t="s">
        <v>356</v>
      </c>
      <c r="C1406" s="21" t="s">
        <v>161</v>
      </c>
      <c r="D1406" s="21" t="s">
        <v>38</v>
      </c>
      <c r="E1406" s="22">
        <v>8070.8051399999995</v>
      </c>
      <c r="F1406" s="22">
        <v>0</v>
      </c>
      <c r="G1406" s="13">
        <f t="shared" si="26"/>
        <v>0</v>
      </c>
    </row>
    <row r="1407" spans="1:7" x14ac:dyDescent="0.25">
      <c r="A1407" s="18" t="s">
        <v>162</v>
      </c>
      <c r="B1407" s="21" t="s">
        <v>356</v>
      </c>
      <c r="C1407" s="21" t="s">
        <v>161</v>
      </c>
      <c r="D1407" s="21" t="s">
        <v>163</v>
      </c>
      <c r="E1407" s="22">
        <v>8070.8051399999995</v>
      </c>
      <c r="F1407" s="22">
        <v>0</v>
      </c>
      <c r="G1407" s="13">
        <f t="shared" si="26"/>
        <v>0</v>
      </c>
    </row>
    <row r="1408" spans="1:7" ht="47.25" x14ac:dyDescent="0.25">
      <c r="A1408" s="18" t="s">
        <v>475</v>
      </c>
      <c r="B1408" s="21" t="s">
        <v>356</v>
      </c>
      <c r="C1408" s="21" t="s">
        <v>161</v>
      </c>
      <c r="D1408" s="21" t="s">
        <v>164</v>
      </c>
      <c r="E1408" s="22">
        <v>8070.8051399999995</v>
      </c>
      <c r="F1408" s="22">
        <v>0</v>
      </c>
      <c r="G1408" s="13">
        <f t="shared" si="26"/>
        <v>0</v>
      </c>
    </row>
    <row r="1409" spans="1:7" x14ac:dyDescent="0.25">
      <c r="A1409" s="16" t="s">
        <v>372</v>
      </c>
      <c r="B1409" s="23" t="s">
        <v>373</v>
      </c>
      <c r="C1409" s="23" t="s">
        <v>5</v>
      </c>
      <c r="D1409" s="23" t="s">
        <v>6</v>
      </c>
      <c r="E1409" s="24">
        <v>112345.45337999999</v>
      </c>
      <c r="F1409" s="24">
        <v>110906.07251</v>
      </c>
      <c r="G1409" s="13">
        <f t="shared" si="26"/>
        <v>98.718790278827399</v>
      </c>
    </row>
    <row r="1410" spans="1:7" x14ac:dyDescent="0.25">
      <c r="A1410" s="18" t="s">
        <v>374</v>
      </c>
      <c r="B1410" s="21" t="s">
        <v>375</v>
      </c>
      <c r="C1410" s="21" t="s">
        <v>5</v>
      </c>
      <c r="D1410" s="21" t="s">
        <v>6</v>
      </c>
      <c r="E1410" s="22">
        <v>102256.55836</v>
      </c>
      <c r="F1410" s="22">
        <v>101314.87498000001</v>
      </c>
      <c r="G1410" s="13">
        <f t="shared" si="26"/>
        <v>99.079097326271494</v>
      </c>
    </row>
    <row r="1411" spans="1:7" ht="31.5" x14ac:dyDescent="0.25">
      <c r="A1411" s="18" t="s">
        <v>699</v>
      </c>
      <c r="B1411" s="21" t="s">
        <v>375</v>
      </c>
      <c r="C1411" s="21" t="s">
        <v>322</v>
      </c>
      <c r="D1411" s="21" t="s">
        <v>6</v>
      </c>
      <c r="E1411" s="22">
        <v>87677.543209999989</v>
      </c>
      <c r="F1411" s="22">
        <v>87328.363249999995</v>
      </c>
      <c r="G1411" s="13">
        <f t="shared" si="26"/>
        <v>99.601745273400667</v>
      </c>
    </row>
    <row r="1412" spans="1:7" ht="78.75" x14ac:dyDescent="0.25">
      <c r="A1412" s="18" t="s">
        <v>723</v>
      </c>
      <c r="B1412" s="21" t="s">
        <v>375</v>
      </c>
      <c r="C1412" s="21" t="s">
        <v>376</v>
      </c>
      <c r="D1412" s="21" t="s">
        <v>6</v>
      </c>
      <c r="E1412" s="22">
        <v>43742.370999999999</v>
      </c>
      <c r="F1412" s="22">
        <v>43742.370999999999</v>
      </c>
      <c r="G1412" s="13">
        <f t="shared" si="26"/>
        <v>100</v>
      </c>
    </row>
    <row r="1413" spans="1:7" ht="96.75" customHeight="1" x14ac:dyDescent="0.25">
      <c r="A1413" s="18" t="s">
        <v>999</v>
      </c>
      <c r="B1413" s="21" t="s">
        <v>375</v>
      </c>
      <c r="C1413" s="21" t="s">
        <v>724</v>
      </c>
      <c r="D1413" s="21" t="s">
        <v>6</v>
      </c>
      <c r="E1413" s="22">
        <v>32860.953000000001</v>
      </c>
      <c r="F1413" s="22">
        <v>32860.953000000001</v>
      </c>
      <c r="G1413" s="13">
        <f t="shared" si="26"/>
        <v>100</v>
      </c>
    </row>
    <row r="1414" spans="1:7" ht="126" x14ac:dyDescent="0.25">
      <c r="A1414" s="18" t="s">
        <v>1000</v>
      </c>
      <c r="B1414" s="21" t="s">
        <v>375</v>
      </c>
      <c r="C1414" s="21" t="s">
        <v>535</v>
      </c>
      <c r="D1414" s="21" t="s">
        <v>6</v>
      </c>
      <c r="E1414" s="22">
        <v>32860.953000000001</v>
      </c>
      <c r="F1414" s="22">
        <v>32860.953000000001</v>
      </c>
      <c r="G1414" s="13">
        <f t="shared" si="26"/>
        <v>100</v>
      </c>
    </row>
    <row r="1415" spans="1:7" ht="47.25" x14ac:dyDescent="0.25">
      <c r="A1415" s="18" t="s">
        <v>491</v>
      </c>
      <c r="B1415" s="21" t="s">
        <v>375</v>
      </c>
      <c r="C1415" s="21" t="s">
        <v>535</v>
      </c>
      <c r="D1415" s="21" t="s">
        <v>95</v>
      </c>
      <c r="E1415" s="22">
        <v>32860.953000000001</v>
      </c>
      <c r="F1415" s="22">
        <v>32860.953000000001</v>
      </c>
      <c r="G1415" s="13">
        <f t="shared" si="26"/>
        <v>100</v>
      </c>
    </row>
    <row r="1416" spans="1:7" x14ac:dyDescent="0.25">
      <c r="A1416" s="18" t="s">
        <v>96</v>
      </c>
      <c r="B1416" s="21" t="s">
        <v>375</v>
      </c>
      <c r="C1416" s="21" t="s">
        <v>535</v>
      </c>
      <c r="D1416" s="21" t="s">
        <v>97</v>
      </c>
      <c r="E1416" s="22">
        <v>32860.953000000001</v>
      </c>
      <c r="F1416" s="22">
        <v>32860.953000000001</v>
      </c>
      <c r="G1416" s="13">
        <f t="shared" si="26"/>
        <v>100</v>
      </c>
    </row>
    <row r="1417" spans="1:7" ht="78.75" x14ac:dyDescent="0.25">
      <c r="A1417" s="18" t="s">
        <v>98</v>
      </c>
      <c r="B1417" s="21" t="s">
        <v>375</v>
      </c>
      <c r="C1417" s="21" t="s">
        <v>535</v>
      </c>
      <c r="D1417" s="21" t="s">
        <v>99</v>
      </c>
      <c r="E1417" s="22">
        <v>32860.953000000001</v>
      </c>
      <c r="F1417" s="22">
        <v>32860.953000000001</v>
      </c>
      <c r="G1417" s="13">
        <f t="shared" si="26"/>
        <v>100</v>
      </c>
    </row>
    <row r="1418" spans="1:7" ht="110.25" x14ac:dyDescent="0.25">
      <c r="A1418" s="18" t="s">
        <v>725</v>
      </c>
      <c r="B1418" s="21" t="s">
        <v>375</v>
      </c>
      <c r="C1418" s="21" t="s">
        <v>377</v>
      </c>
      <c r="D1418" s="21" t="s">
        <v>6</v>
      </c>
      <c r="E1418" s="22">
        <v>1000</v>
      </c>
      <c r="F1418" s="22">
        <v>1000</v>
      </c>
      <c r="G1418" s="13">
        <f t="shared" si="26"/>
        <v>100</v>
      </c>
    </row>
    <row r="1419" spans="1:7" ht="126" x14ac:dyDescent="0.25">
      <c r="A1419" s="18" t="s">
        <v>726</v>
      </c>
      <c r="B1419" s="21" t="s">
        <v>375</v>
      </c>
      <c r="C1419" s="21" t="s">
        <v>378</v>
      </c>
      <c r="D1419" s="21" t="s">
        <v>6</v>
      </c>
      <c r="E1419" s="22">
        <v>1000</v>
      </c>
      <c r="F1419" s="22">
        <v>1000</v>
      </c>
      <c r="G1419" s="13">
        <f t="shared" si="26"/>
        <v>100</v>
      </c>
    </row>
    <row r="1420" spans="1:7" ht="47.25" x14ac:dyDescent="0.25">
      <c r="A1420" s="18" t="s">
        <v>491</v>
      </c>
      <c r="B1420" s="21" t="s">
        <v>375</v>
      </c>
      <c r="C1420" s="21" t="s">
        <v>378</v>
      </c>
      <c r="D1420" s="21" t="s">
        <v>95</v>
      </c>
      <c r="E1420" s="22">
        <v>1000</v>
      </c>
      <c r="F1420" s="22">
        <v>1000</v>
      </c>
      <c r="G1420" s="13">
        <f t="shared" si="26"/>
        <v>100</v>
      </c>
    </row>
    <row r="1421" spans="1:7" x14ac:dyDescent="0.25">
      <c r="A1421" s="18" t="s">
        <v>96</v>
      </c>
      <c r="B1421" s="21" t="s">
        <v>375</v>
      </c>
      <c r="C1421" s="21" t="s">
        <v>378</v>
      </c>
      <c r="D1421" s="21" t="s">
        <v>97</v>
      </c>
      <c r="E1421" s="22">
        <v>1000</v>
      </c>
      <c r="F1421" s="22">
        <v>1000</v>
      </c>
      <c r="G1421" s="13">
        <f t="shared" si="26"/>
        <v>100</v>
      </c>
    </row>
    <row r="1422" spans="1:7" ht="78.75" x14ac:dyDescent="0.25">
      <c r="A1422" s="18" t="s">
        <v>98</v>
      </c>
      <c r="B1422" s="21" t="s">
        <v>375</v>
      </c>
      <c r="C1422" s="21" t="s">
        <v>378</v>
      </c>
      <c r="D1422" s="21" t="s">
        <v>99</v>
      </c>
      <c r="E1422" s="22">
        <v>1000</v>
      </c>
      <c r="F1422" s="22">
        <v>1000</v>
      </c>
      <c r="G1422" s="13">
        <f t="shared" si="26"/>
        <v>100</v>
      </c>
    </row>
    <row r="1423" spans="1:7" ht="110.25" x14ac:dyDescent="0.25">
      <c r="A1423" s="18" t="s">
        <v>727</v>
      </c>
      <c r="B1423" s="21" t="s">
        <v>375</v>
      </c>
      <c r="C1423" s="21" t="s">
        <v>379</v>
      </c>
      <c r="D1423" s="21" t="s">
        <v>6</v>
      </c>
      <c r="E1423" s="22">
        <v>2000</v>
      </c>
      <c r="F1423" s="22">
        <v>2000</v>
      </c>
      <c r="G1423" s="13">
        <f t="shared" si="26"/>
        <v>100</v>
      </c>
    </row>
    <row r="1424" spans="1:7" ht="141.75" x14ac:dyDescent="0.25">
      <c r="A1424" s="18" t="s">
        <v>728</v>
      </c>
      <c r="B1424" s="21" t="s">
        <v>375</v>
      </c>
      <c r="C1424" s="21" t="s">
        <v>380</v>
      </c>
      <c r="D1424" s="21" t="s">
        <v>6</v>
      </c>
      <c r="E1424" s="22">
        <v>2000</v>
      </c>
      <c r="F1424" s="22">
        <v>2000</v>
      </c>
      <c r="G1424" s="13">
        <f t="shared" si="26"/>
        <v>100</v>
      </c>
    </row>
    <row r="1425" spans="1:7" ht="47.25" x14ac:dyDescent="0.25">
      <c r="A1425" s="18" t="s">
        <v>491</v>
      </c>
      <c r="B1425" s="21" t="s">
        <v>375</v>
      </c>
      <c r="C1425" s="21" t="s">
        <v>380</v>
      </c>
      <c r="D1425" s="21" t="s">
        <v>95</v>
      </c>
      <c r="E1425" s="22">
        <v>2000</v>
      </c>
      <c r="F1425" s="22">
        <v>2000</v>
      </c>
      <c r="G1425" s="13">
        <f t="shared" si="26"/>
        <v>100</v>
      </c>
    </row>
    <row r="1426" spans="1:7" x14ac:dyDescent="0.25">
      <c r="A1426" s="18" t="s">
        <v>96</v>
      </c>
      <c r="B1426" s="21" t="s">
        <v>375</v>
      </c>
      <c r="C1426" s="21" t="s">
        <v>380</v>
      </c>
      <c r="D1426" s="21" t="s">
        <v>97</v>
      </c>
      <c r="E1426" s="22">
        <v>2000</v>
      </c>
      <c r="F1426" s="22">
        <v>2000</v>
      </c>
      <c r="G1426" s="13">
        <f t="shared" si="26"/>
        <v>100</v>
      </c>
    </row>
    <row r="1427" spans="1:7" ht="78.75" x14ac:dyDescent="0.25">
      <c r="A1427" s="18" t="s">
        <v>98</v>
      </c>
      <c r="B1427" s="21" t="s">
        <v>375</v>
      </c>
      <c r="C1427" s="21" t="s">
        <v>380</v>
      </c>
      <c r="D1427" s="21" t="s">
        <v>99</v>
      </c>
      <c r="E1427" s="22">
        <v>2000</v>
      </c>
      <c r="F1427" s="22">
        <v>2000</v>
      </c>
      <c r="G1427" s="13">
        <f t="shared" si="26"/>
        <v>100</v>
      </c>
    </row>
    <row r="1428" spans="1:7" ht="126" x14ac:dyDescent="0.25">
      <c r="A1428" s="18" t="s">
        <v>990</v>
      </c>
      <c r="B1428" s="21" t="s">
        <v>375</v>
      </c>
      <c r="C1428" s="21" t="s">
        <v>536</v>
      </c>
      <c r="D1428" s="21" t="s">
        <v>6</v>
      </c>
      <c r="E1428" s="22">
        <v>7881.4179999999997</v>
      </c>
      <c r="F1428" s="22">
        <v>7881.4179999999997</v>
      </c>
      <c r="G1428" s="13">
        <f t="shared" si="26"/>
        <v>100</v>
      </c>
    </row>
    <row r="1429" spans="1:7" ht="47.25" x14ac:dyDescent="0.25">
      <c r="A1429" s="18" t="s">
        <v>491</v>
      </c>
      <c r="B1429" s="21" t="s">
        <v>375</v>
      </c>
      <c r="C1429" s="21" t="s">
        <v>536</v>
      </c>
      <c r="D1429" s="21" t="s">
        <v>95</v>
      </c>
      <c r="E1429" s="22">
        <v>7881.4179999999997</v>
      </c>
      <c r="F1429" s="22">
        <v>7881.4179999999997</v>
      </c>
      <c r="G1429" s="13">
        <f t="shared" si="26"/>
        <v>100</v>
      </c>
    </row>
    <row r="1430" spans="1:7" x14ac:dyDescent="0.25">
      <c r="A1430" s="18" t="s">
        <v>96</v>
      </c>
      <c r="B1430" s="21" t="s">
        <v>375</v>
      </c>
      <c r="C1430" s="21" t="s">
        <v>536</v>
      </c>
      <c r="D1430" s="21" t="s">
        <v>97</v>
      </c>
      <c r="E1430" s="22">
        <v>7881.4179999999997</v>
      </c>
      <c r="F1430" s="22">
        <v>7881.4179999999997</v>
      </c>
      <c r="G1430" s="13">
        <f t="shared" si="26"/>
        <v>100</v>
      </c>
    </row>
    <row r="1431" spans="1:7" ht="18" customHeight="1" x14ac:dyDescent="0.25">
      <c r="A1431" s="18" t="s">
        <v>141</v>
      </c>
      <c r="B1431" s="21" t="s">
        <v>375</v>
      </c>
      <c r="C1431" s="21" t="s">
        <v>536</v>
      </c>
      <c r="D1431" s="21" t="s">
        <v>142</v>
      </c>
      <c r="E1431" s="22">
        <v>7881.4179999999997</v>
      </c>
      <c r="F1431" s="22">
        <v>7881.4179999999997</v>
      </c>
      <c r="G1431" s="13">
        <f t="shared" si="26"/>
        <v>100</v>
      </c>
    </row>
    <row r="1432" spans="1:7" ht="78.75" x14ac:dyDescent="0.25">
      <c r="A1432" s="18" t="s">
        <v>729</v>
      </c>
      <c r="B1432" s="21" t="s">
        <v>375</v>
      </c>
      <c r="C1432" s="21" t="s">
        <v>381</v>
      </c>
      <c r="D1432" s="21" t="s">
        <v>6</v>
      </c>
      <c r="E1432" s="22">
        <v>43935.172210000004</v>
      </c>
      <c r="F1432" s="22">
        <v>43585.992250000003</v>
      </c>
      <c r="G1432" s="13">
        <f t="shared" si="26"/>
        <v>99.205238212494066</v>
      </c>
    </row>
    <row r="1433" spans="1:7" ht="94.5" x14ac:dyDescent="0.25">
      <c r="A1433" s="18" t="s">
        <v>730</v>
      </c>
      <c r="B1433" s="21" t="s">
        <v>375</v>
      </c>
      <c r="C1433" s="21" t="s">
        <v>731</v>
      </c>
      <c r="D1433" s="21" t="s">
        <v>6</v>
      </c>
      <c r="E1433" s="22">
        <v>400</v>
      </c>
      <c r="F1433" s="22">
        <v>400</v>
      </c>
      <c r="G1433" s="13">
        <f t="shared" si="26"/>
        <v>100</v>
      </c>
    </row>
    <row r="1434" spans="1:7" ht="110.25" x14ac:dyDescent="0.25">
      <c r="A1434" s="18" t="s">
        <v>732</v>
      </c>
      <c r="B1434" s="21" t="s">
        <v>375</v>
      </c>
      <c r="C1434" s="21" t="s">
        <v>537</v>
      </c>
      <c r="D1434" s="21" t="s">
        <v>6</v>
      </c>
      <c r="E1434" s="22">
        <v>400</v>
      </c>
      <c r="F1434" s="22">
        <v>400</v>
      </c>
      <c r="G1434" s="13">
        <f t="shared" si="26"/>
        <v>100</v>
      </c>
    </row>
    <row r="1435" spans="1:7" ht="31.5" x14ac:dyDescent="0.25">
      <c r="A1435" s="18" t="s">
        <v>545</v>
      </c>
      <c r="B1435" s="21" t="s">
        <v>375</v>
      </c>
      <c r="C1435" s="21" t="s">
        <v>537</v>
      </c>
      <c r="D1435" s="21" t="s">
        <v>31</v>
      </c>
      <c r="E1435" s="22">
        <v>400</v>
      </c>
      <c r="F1435" s="22">
        <v>400</v>
      </c>
      <c r="G1435" s="13">
        <f t="shared" si="26"/>
        <v>100</v>
      </c>
    </row>
    <row r="1436" spans="1:7" ht="47.25" x14ac:dyDescent="0.25">
      <c r="A1436" s="18" t="s">
        <v>32</v>
      </c>
      <c r="B1436" s="21" t="s">
        <v>375</v>
      </c>
      <c r="C1436" s="21" t="s">
        <v>537</v>
      </c>
      <c r="D1436" s="21" t="s">
        <v>33</v>
      </c>
      <c r="E1436" s="22">
        <v>400</v>
      </c>
      <c r="F1436" s="22">
        <v>400</v>
      </c>
      <c r="G1436" s="13">
        <f t="shared" si="26"/>
        <v>100</v>
      </c>
    </row>
    <row r="1437" spans="1:7" x14ac:dyDescent="0.25">
      <c r="A1437" s="18" t="s">
        <v>546</v>
      </c>
      <c r="B1437" s="21" t="s">
        <v>375</v>
      </c>
      <c r="C1437" s="21" t="s">
        <v>537</v>
      </c>
      <c r="D1437" s="21" t="s">
        <v>36</v>
      </c>
      <c r="E1437" s="22">
        <v>400</v>
      </c>
      <c r="F1437" s="22">
        <v>400</v>
      </c>
      <c r="G1437" s="13">
        <f t="shared" si="26"/>
        <v>100</v>
      </c>
    </row>
    <row r="1438" spans="1:7" ht="141.75" x14ac:dyDescent="0.25">
      <c r="A1438" s="18" t="s">
        <v>733</v>
      </c>
      <c r="B1438" s="21" t="s">
        <v>375</v>
      </c>
      <c r="C1438" s="21" t="s">
        <v>382</v>
      </c>
      <c r="D1438" s="21" t="s">
        <v>6</v>
      </c>
      <c r="E1438" s="22">
        <v>33021.374309999999</v>
      </c>
      <c r="F1438" s="22">
        <v>32672.194350000002</v>
      </c>
      <c r="G1438" s="13">
        <f t="shared" ref="G1438:G1498" si="27">F1438/E1438*100</f>
        <v>98.942563817235623</v>
      </c>
    </row>
    <row r="1439" spans="1:7" ht="157.5" x14ac:dyDescent="0.25">
      <c r="A1439" s="18" t="s">
        <v>734</v>
      </c>
      <c r="B1439" s="21" t="s">
        <v>375</v>
      </c>
      <c r="C1439" s="21" t="s">
        <v>383</v>
      </c>
      <c r="D1439" s="21" t="s">
        <v>6</v>
      </c>
      <c r="E1439" s="22">
        <v>33021.374309999999</v>
      </c>
      <c r="F1439" s="22">
        <v>32672.194350000002</v>
      </c>
      <c r="G1439" s="13">
        <f t="shared" si="27"/>
        <v>98.942563817235623</v>
      </c>
    </row>
    <row r="1440" spans="1:7" ht="78.75" x14ac:dyDescent="0.25">
      <c r="A1440" s="18" t="s">
        <v>544</v>
      </c>
      <c r="B1440" s="21" t="s">
        <v>375</v>
      </c>
      <c r="C1440" s="21" t="s">
        <v>383</v>
      </c>
      <c r="D1440" s="21" t="s">
        <v>14</v>
      </c>
      <c r="E1440" s="22">
        <v>27582.062999999998</v>
      </c>
      <c r="F1440" s="22">
        <v>27536.685100000002</v>
      </c>
      <c r="G1440" s="13">
        <f t="shared" si="27"/>
        <v>99.835480398982497</v>
      </c>
    </row>
    <row r="1441" spans="1:7" ht="31.5" x14ac:dyDescent="0.25">
      <c r="A1441" s="18" t="s">
        <v>155</v>
      </c>
      <c r="B1441" s="21" t="s">
        <v>375</v>
      </c>
      <c r="C1441" s="21" t="s">
        <v>383</v>
      </c>
      <c r="D1441" s="21" t="s">
        <v>156</v>
      </c>
      <c r="E1441" s="22">
        <v>27582.062999999998</v>
      </c>
      <c r="F1441" s="22">
        <v>27536.685100000002</v>
      </c>
      <c r="G1441" s="13">
        <f t="shared" si="27"/>
        <v>99.835480398982497</v>
      </c>
    </row>
    <row r="1442" spans="1:7" x14ac:dyDescent="0.25">
      <c r="A1442" s="18" t="s">
        <v>562</v>
      </c>
      <c r="B1442" s="21" t="s">
        <v>375</v>
      </c>
      <c r="C1442" s="21" t="s">
        <v>383</v>
      </c>
      <c r="D1442" s="21" t="s">
        <v>157</v>
      </c>
      <c r="E1442" s="22">
        <v>21209.902679999999</v>
      </c>
      <c r="F1442" s="22">
        <v>21164.607820000001</v>
      </c>
      <c r="G1442" s="13">
        <f t="shared" si="27"/>
        <v>99.786444753267503</v>
      </c>
    </row>
    <row r="1443" spans="1:7" ht="63" x14ac:dyDescent="0.25">
      <c r="A1443" s="18" t="s">
        <v>563</v>
      </c>
      <c r="B1443" s="21" t="s">
        <v>375</v>
      </c>
      <c r="C1443" s="21" t="s">
        <v>383</v>
      </c>
      <c r="D1443" s="21" t="s">
        <v>160</v>
      </c>
      <c r="E1443" s="22">
        <v>6372.16032</v>
      </c>
      <c r="F1443" s="22">
        <v>6372.0772800000004</v>
      </c>
      <c r="G1443" s="13">
        <f t="shared" si="27"/>
        <v>99.998696831281237</v>
      </c>
    </row>
    <row r="1444" spans="1:7" ht="31.5" x14ac:dyDescent="0.25">
      <c r="A1444" s="18" t="s">
        <v>545</v>
      </c>
      <c r="B1444" s="21" t="s">
        <v>375</v>
      </c>
      <c r="C1444" s="21" t="s">
        <v>383</v>
      </c>
      <c r="D1444" s="21" t="s">
        <v>31</v>
      </c>
      <c r="E1444" s="22">
        <v>5418.0060000000003</v>
      </c>
      <c r="F1444" s="22">
        <v>5130.5092500000001</v>
      </c>
      <c r="G1444" s="13">
        <f t="shared" si="27"/>
        <v>94.693679741218446</v>
      </c>
    </row>
    <row r="1445" spans="1:7" ht="47.25" x14ac:dyDescent="0.25">
      <c r="A1445" s="18" t="s">
        <v>32</v>
      </c>
      <c r="B1445" s="21" t="s">
        <v>375</v>
      </c>
      <c r="C1445" s="21" t="s">
        <v>383</v>
      </c>
      <c r="D1445" s="21" t="s">
        <v>33</v>
      </c>
      <c r="E1445" s="22">
        <v>5418.0060000000003</v>
      </c>
      <c r="F1445" s="22">
        <v>5130.5092500000001</v>
      </c>
      <c r="G1445" s="13">
        <f t="shared" si="27"/>
        <v>94.693679741218446</v>
      </c>
    </row>
    <row r="1446" spans="1:7" ht="31.5" x14ac:dyDescent="0.25">
      <c r="A1446" s="18" t="s">
        <v>34</v>
      </c>
      <c r="B1446" s="21" t="s">
        <v>375</v>
      </c>
      <c r="C1446" s="21" t="s">
        <v>383</v>
      </c>
      <c r="D1446" s="21" t="s">
        <v>35</v>
      </c>
      <c r="E1446" s="22">
        <v>149.9</v>
      </c>
      <c r="F1446" s="22">
        <v>126.64</v>
      </c>
      <c r="G1446" s="13">
        <f t="shared" si="27"/>
        <v>84.48298865910607</v>
      </c>
    </row>
    <row r="1447" spans="1:7" x14ac:dyDescent="0.25">
      <c r="A1447" s="18" t="s">
        <v>546</v>
      </c>
      <c r="B1447" s="21" t="s">
        <v>375</v>
      </c>
      <c r="C1447" s="21" t="s">
        <v>383</v>
      </c>
      <c r="D1447" s="21" t="s">
        <v>36</v>
      </c>
      <c r="E1447" s="22">
        <v>5268.1059999999998</v>
      </c>
      <c r="F1447" s="22">
        <v>5003.8692499999997</v>
      </c>
      <c r="G1447" s="13">
        <f t="shared" si="27"/>
        <v>94.984217287958899</v>
      </c>
    </row>
    <row r="1448" spans="1:7" ht="31.5" x14ac:dyDescent="0.25">
      <c r="A1448" s="18" t="s">
        <v>49</v>
      </c>
      <c r="B1448" s="21" t="s">
        <v>375</v>
      </c>
      <c r="C1448" s="21" t="s">
        <v>383</v>
      </c>
      <c r="D1448" s="21" t="s">
        <v>50</v>
      </c>
      <c r="E1448" s="22">
        <v>5</v>
      </c>
      <c r="F1448" s="22">
        <v>5</v>
      </c>
      <c r="G1448" s="13">
        <f t="shared" si="27"/>
        <v>100</v>
      </c>
    </row>
    <row r="1449" spans="1:7" ht="31.5" x14ac:dyDescent="0.25">
      <c r="A1449" s="18" t="s">
        <v>51</v>
      </c>
      <c r="B1449" s="21" t="s">
        <v>375</v>
      </c>
      <c r="C1449" s="21" t="s">
        <v>383</v>
      </c>
      <c r="D1449" s="21" t="s">
        <v>52</v>
      </c>
      <c r="E1449" s="22">
        <v>5</v>
      </c>
      <c r="F1449" s="22">
        <v>5</v>
      </c>
      <c r="G1449" s="13">
        <f t="shared" si="27"/>
        <v>100</v>
      </c>
    </row>
    <row r="1450" spans="1:7" ht="47.25" x14ac:dyDescent="0.25">
      <c r="A1450" s="18" t="s">
        <v>457</v>
      </c>
      <c r="B1450" s="21" t="s">
        <v>375</v>
      </c>
      <c r="C1450" s="21" t="s">
        <v>383</v>
      </c>
      <c r="D1450" s="21" t="s">
        <v>53</v>
      </c>
      <c r="E1450" s="22">
        <v>5</v>
      </c>
      <c r="F1450" s="22">
        <v>5</v>
      </c>
      <c r="G1450" s="13">
        <f t="shared" si="27"/>
        <v>100</v>
      </c>
    </row>
    <row r="1451" spans="1:7" x14ac:dyDescent="0.25">
      <c r="A1451" s="18" t="s">
        <v>37</v>
      </c>
      <c r="B1451" s="21" t="s">
        <v>375</v>
      </c>
      <c r="C1451" s="21" t="s">
        <v>383</v>
      </c>
      <c r="D1451" s="21" t="s">
        <v>38</v>
      </c>
      <c r="E1451" s="22">
        <v>16.305309999999999</v>
      </c>
      <c r="F1451" s="22">
        <v>0</v>
      </c>
      <c r="G1451" s="13">
        <f t="shared" si="27"/>
        <v>0</v>
      </c>
    </row>
    <row r="1452" spans="1:7" x14ac:dyDescent="0.25">
      <c r="A1452" s="18" t="s">
        <v>39</v>
      </c>
      <c r="B1452" s="21" t="s">
        <v>375</v>
      </c>
      <c r="C1452" s="21" t="s">
        <v>383</v>
      </c>
      <c r="D1452" s="21" t="s">
        <v>40</v>
      </c>
      <c r="E1452" s="22">
        <v>16.305309999999999</v>
      </c>
      <c r="F1452" s="22">
        <v>0</v>
      </c>
      <c r="G1452" s="13">
        <f t="shared" si="27"/>
        <v>0</v>
      </c>
    </row>
    <row r="1453" spans="1:7" x14ac:dyDescent="0.25">
      <c r="A1453" s="18" t="s">
        <v>54</v>
      </c>
      <c r="B1453" s="21" t="s">
        <v>375</v>
      </c>
      <c r="C1453" s="21" t="s">
        <v>383</v>
      </c>
      <c r="D1453" s="21" t="s">
        <v>55</v>
      </c>
      <c r="E1453" s="22">
        <v>16.305309999999999</v>
      </c>
      <c r="F1453" s="22">
        <v>0</v>
      </c>
      <c r="G1453" s="13">
        <f t="shared" si="27"/>
        <v>0</v>
      </c>
    </row>
    <row r="1454" spans="1:7" ht="141.75" x14ac:dyDescent="0.25">
      <c r="A1454" s="18" t="s">
        <v>1001</v>
      </c>
      <c r="B1454" s="21" t="s">
        <v>375</v>
      </c>
      <c r="C1454" s="21" t="s">
        <v>1002</v>
      </c>
      <c r="D1454" s="21" t="s">
        <v>6</v>
      </c>
      <c r="E1454" s="22">
        <v>193.89589999999998</v>
      </c>
      <c r="F1454" s="22">
        <v>193.89589999999998</v>
      </c>
      <c r="G1454" s="13">
        <f t="shared" si="27"/>
        <v>100</v>
      </c>
    </row>
    <row r="1455" spans="1:7" ht="129.75" customHeight="1" x14ac:dyDescent="0.25">
      <c r="A1455" s="18" t="s">
        <v>735</v>
      </c>
      <c r="B1455" s="21" t="s">
        <v>375</v>
      </c>
      <c r="C1455" s="21" t="s">
        <v>1003</v>
      </c>
      <c r="D1455" s="21" t="s">
        <v>6</v>
      </c>
      <c r="E1455" s="22">
        <v>193.89589999999998</v>
      </c>
      <c r="F1455" s="22">
        <v>193.89589999999998</v>
      </c>
      <c r="G1455" s="13">
        <f t="shared" si="27"/>
        <v>100</v>
      </c>
    </row>
    <row r="1456" spans="1:7" ht="31.5" x14ac:dyDescent="0.25">
      <c r="A1456" s="18" t="s">
        <v>545</v>
      </c>
      <c r="B1456" s="21" t="s">
        <v>375</v>
      </c>
      <c r="C1456" s="21" t="s">
        <v>1003</v>
      </c>
      <c r="D1456" s="21" t="s">
        <v>31</v>
      </c>
      <c r="E1456" s="22">
        <v>193.89589999999998</v>
      </c>
      <c r="F1456" s="22">
        <v>193.89589999999998</v>
      </c>
      <c r="G1456" s="13">
        <f t="shared" si="27"/>
        <v>100</v>
      </c>
    </row>
    <row r="1457" spans="1:7" ht="47.25" x14ac:dyDescent="0.25">
      <c r="A1457" s="18" t="s">
        <v>32</v>
      </c>
      <c r="B1457" s="21" t="s">
        <v>375</v>
      </c>
      <c r="C1457" s="21" t="s">
        <v>1003</v>
      </c>
      <c r="D1457" s="21" t="s">
        <v>33</v>
      </c>
      <c r="E1457" s="22">
        <v>193.89589999999998</v>
      </c>
      <c r="F1457" s="22">
        <v>193.89589999999998</v>
      </c>
      <c r="G1457" s="13">
        <f t="shared" si="27"/>
        <v>100</v>
      </c>
    </row>
    <row r="1458" spans="1:7" x14ac:dyDescent="0.25">
      <c r="A1458" s="18" t="s">
        <v>546</v>
      </c>
      <c r="B1458" s="21" t="s">
        <v>375</v>
      </c>
      <c r="C1458" s="21" t="s">
        <v>1003</v>
      </c>
      <c r="D1458" s="21" t="s">
        <v>36</v>
      </c>
      <c r="E1458" s="22">
        <v>193.89589999999998</v>
      </c>
      <c r="F1458" s="22">
        <v>193.89589999999998</v>
      </c>
      <c r="G1458" s="13">
        <f t="shared" si="27"/>
        <v>100</v>
      </c>
    </row>
    <row r="1459" spans="1:7" ht="126" x14ac:dyDescent="0.25">
      <c r="A1459" s="18" t="s">
        <v>990</v>
      </c>
      <c r="B1459" s="21" t="s">
        <v>375</v>
      </c>
      <c r="C1459" s="21" t="s">
        <v>538</v>
      </c>
      <c r="D1459" s="21" t="s">
        <v>6</v>
      </c>
      <c r="E1459" s="22">
        <v>10319.902</v>
      </c>
      <c r="F1459" s="22">
        <v>10319.902</v>
      </c>
      <c r="G1459" s="13">
        <f t="shared" si="27"/>
        <v>100</v>
      </c>
    </row>
    <row r="1460" spans="1:7" ht="78.75" x14ac:dyDescent="0.25">
      <c r="A1460" s="18" t="s">
        <v>544</v>
      </c>
      <c r="B1460" s="21" t="s">
        <v>375</v>
      </c>
      <c r="C1460" s="21" t="s">
        <v>538</v>
      </c>
      <c r="D1460" s="21" t="s">
        <v>14</v>
      </c>
      <c r="E1460" s="22">
        <v>10319.902</v>
      </c>
      <c r="F1460" s="22">
        <v>10319.902</v>
      </c>
      <c r="G1460" s="13">
        <f t="shared" si="27"/>
        <v>100</v>
      </c>
    </row>
    <row r="1461" spans="1:7" ht="31.5" x14ac:dyDescent="0.25">
      <c r="A1461" s="18" t="s">
        <v>155</v>
      </c>
      <c r="B1461" s="21" t="s">
        <v>375</v>
      </c>
      <c r="C1461" s="21" t="s">
        <v>538</v>
      </c>
      <c r="D1461" s="21" t="s">
        <v>156</v>
      </c>
      <c r="E1461" s="22">
        <v>10319.902</v>
      </c>
      <c r="F1461" s="22">
        <v>10319.902</v>
      </c>
      <c r="G1461" s="13">
        <f t="shared" si="27"/>
        <v>100</v>
      </c>
    </row>
    <row r="1462" spans="1:7" x14ac:dyDescent="0.25">
      <c r="A1462" s="18" t="s">
        <v>562</v>
      </c>
      <c r="B1462" s="21" t="s">
        <v>375</v>
      </c>
      <c r="C1462" s="21" t="s">
        <v>538</v>
      </c>
      <c r="D1462" s="21" t="s">
        <v>157</v>
      </c>
      <c r="E1462" s="22">
        <v>7926.1924400000007</v>
      </c>
      <c r="F1462" s="22">
        <v>7926.1924400000007</v>
      </c>
      <c r="G1462" s="13">
        <f t="shared" si="27"/>
        <v>100</v>
      </c>
    </row>
    <row r="1463" spans="1:7" ht="63" x14ac:dyDescent="0.25">
      <c r="A1463" s="18" t="s">
        <v>563</v>
      </c>
      <c r="B1463" s="21" t="s">
        <v>375</v>
      </c>
      <c r="C1463" s="21" t="s">
        <v>538</v>
      </c>
      <c r="D1463" s="21" t="s">
        <v>160</v>
      </c>
      <c r="E1463" s="22">
        <v>2393.7095600000002</v>
      </c>
      <c r="F1463" s="22">
        <v>2393.7095600000002</v>
      </c>
      <c r="G1463" s="13">
        <f t="shared" si="27"/>
        <v>100</v>
      </c>
    </row>
    <row r="1464" spans="1:7" ht="31.5" x14ac:dyDescent="0.25">
      <c r="A1464" s="18" t="s">
        <v>100</v>
      </c>
      <c r="B1464" s="21" t="s">
        <v>375</v>
      </c>
      <c r="C1464" s="21" t="s">
        <v>101</v>
      </c>
      <c r="D1464" s="21" t="s">
        <v>6</v>
      </c>
      <c r="E1464" s="22">
        <v>14366.320460000001</v>
      </c>
      <c r="F1464" s="22">
        <v>13868.327039999998</v>
      </c>
      <c r="G1464" s="13">
        <f t="shared" si="27"/>
        <v>96.533604958997259</v>
      </c>
    </row>
    <row r="1465" spans="1:7" ht="63" x14ac:dyDescent="0.25">
      <c r="A1465" s="18" t="s">
        <v>804</v>
      </c>
      <c r="B1465" s="21" t="s">
        <v>375</v>
      </c>
      <c r="C1465" s="21" t="s">
        <v>140</v>
      </c>
      <c r="D1465" s="21" t="s">
        <v>6</v>
      </c>
      <c r="E1465" s="22">
        <v>14366.320460000001</v>
      </c>
      <c r="F1465" s="22">
        <v>13868.327039999998</v>
      </c>
      <c r="G1465" s="13">
        <f t="shared" si="27"/>
        <v>96.533604958997259</v>
      </c>
    </row>
    <row r="1466" spans="1:7" ht="110.25" x14ac:dyDescent="0.25">
      <c r="A1466" s="18" t="s">
        <v>736</v>
      </c>
      <c r="B1466" s="21" t="s">
        <v>375</v>
      </c>
      <c r="C1466" s="21" t="s">
        <v>384</v>
      </c>
      <c r="D1466" s="21" t="s">
        <v>6</v>
      </c>
      <c r="E1466" s="22">
        <v>12781.740460000001</v>
      </c>
      <c r="F1466" s="22">
        <v>12283.747039999998</v>
      </c>
      <c r="G1466" s="13">
        <f t="shared" si="27"/>
        <v>96.103868471133055</v>
      </c>
    </row>
    <row r="1467" spans="1:7" ht="157.5" x14ac:dyDescent="0.25">
      <c r="A1467" s="18" t="s">
        <v>1004</v>
      </c>
      <c r="B1467" s="21" t="s">
        <v>375</v>
      </c>
      <c r="C1467" s="21" t="s">
        <v>385</v>
      </c>
      <c r="D1467" s="21" t="s">
        <v>6</v>
      </c>
      <c r="E1467" s="22">
        <v>12781.740460000001</v>
      </c>
      <c r="F1467" s="22">
        <v>12283.747039999998</v>
      </c>
      <c r="G1467" s="13">
        <f t="shared" si="27"/>
        <v>96.103868471133055</v>
      </c>
    </row>
    <row r="1468" spans="1:7" ht="78.75" x14ac:dyDescent="0.25">
      <c r="A1468" s="18" t="s">
        <v>544</v>
      </c>
      <c r="B1468" s="21" t="s">
        <v>375</v>
      </c>
      <c r="C1468" s="21" t="s">
        <v>385</v>
      </c>
      <c r="D1468" s="21" t="s">
        <v>14</v>
      </c>
      <c r="E1468" s="22">
        <v>8395.7549999999992</v>
      </c>
      <c r="F1468" s="22">
        <v>8331.0488700000005</v>
      </c>
      <c r="G1468" s="13">
        <f t="shared" si="27"/>
        <v>99.229299449543262</v>
      </c>
    </row>
    <row r="1469" spans="1:7" ht="31.5" x14ac:dyDescent="0.25">
      <c r="A1469" s="18" t="s">
        <v>155</v>
      </c>
      <c r="B1469" s="21" t="s">
        <v>375</v>
      </c>
      <c r="C1469" s="21" t="s">
        <v>385</v>
      </c>
      <c r="D1469" s="21" t="s">
        <v>156</v>
      </c>
      <c r="E1469" s="22">
        <v>8395.7549999999992</v>
      </c>
      <c r="F1469" s="22">
        <v>8331.0488700000005</v>
      </c>
      <c r="G1469" s="13">
        <f t="shared" si="27"/>
        <v>99.229299449543262</v>
      </c>
    </row>
    <row r="1470" spans="1:7" x14ac:dyDescent="0.25">
      <c r="A1470" s="18" t="s">
        <v>562</v>
      </c>
      <c r="B1470" s="21" t="s">
        <v>375</v>
      </c>
      <c r="C1470" s="21" t="s">
        <v>385</v>
      </c>
      <c r="D1470" s="21" t="s">
        <v>157</v>
      </c>
      <c r="E1470" s="22">
        <v>6435.3633</v>
      </c>
      <c r="F1470" s="22">
        <v>6425.6211299999995</v>
      </c>
      <c r="G1470" s="13">
        <f t="shared" si="27"/>
        <v>99.848615073526616</v>
      </c>
    </row>
    <row r="1471" spans="1:7" ht="63" x14ac:dyDescent="0.25">
      <c r="A1471" s="18" t="s">
        <v>563</v>
      </c>
      <c r="B1471" s="21" t="s">
        <v>375</v>
      </c>
      <c r="C1471" s="21" t="s">
        <v>385</v>
      </c>
      <c r="D1471" s="21" t="s">
        <v>160</v>
      </c>
      <c r="E1471" s="22">
        <v>1960.3916999999999</v>
      </c>
      <c r="F1471" s="22">
        <v>1905.4277400000001</v>
      </c>
      <c r="G1471" s="13">
        <f t="shared" si="27"/>
        <v>97.19627664206088</v>
      </c>
    </row>
    <row r="1472" spans="1:7" ht="31.5" x14ac:dyDescent="0.25">
      <c r="A1472" s="18" t="s">
        <v>545</v>
      </c>
      <c r="B1472" s="21" t="s">
        <v>375</v>
      </c>
      <c r="C1472" s="21" t="s">
        <v>385</v>
      </c>
      <c r="D1472" s="21" t="s">
        <v>31</v>
      </c>
      <c r="E1472" s="22">
        <v>4350.3424599999998</v>
      </c>
      <c r="F1472" s="22">
        <v>3930.0551700000001</v>
      </c>
      <c r="G1472" s="13">
        <f t="shared" si="27"/>
        <v>90.338983795772251</v>
      </c>
    </row>
    <row r="1473" spans="1:7" ht="47.25" x14ac:dyDescent="0.25">
      <c r="A1473" s="18" t="s">
        <v>32</v>
      </c>
      <c r="B1473" s="21" t="s">
        <v>375</v>
      </c>
      <c r="C1473" s="21" t="s">
        <v>385</v>
      </c>
      <c r="D1473" s="21" t="s">
        <v>33</v>
      </c>
      <c r="E1473" s="22">
        <v>4350.3424599999998</v>
      </c>
      <c r="F1473" s="22">
        <v>3930.0551700000001</v>
      </c>
      <c r="G1473" s="13">
        <f t="shared" si="27"/>
        <v>90.338983795772251</v>
      </c>
    </row>
    <row r="1474" spans="1:7" ht="31.5" x14ac:dyDescent="0.25">
      <c r="A1474" s="18" t="s">
        <v>34</v>
      </c>
      <c r="B1474" s="21" t="s">
        <v>375</v>
      </c>
      <c r="C1474" s="21" t="s">
        <v>385</v>
      </c>
      <c r="D1474" s="21" t="s">
        <v>35</v>
      </c>
      <c r="E1474" s="22">
        <v>368.70181000000002</v>
      </c>
      <c r="F1474" s="22">
        <v>356.15179999999998</v>
      </c>
      <c r="G1474" s="13">
        <f t="shared" si="27"/>
        <v>96.59616262800553</v>
      </c>
    </row>
    <row r="1475" spans="1:7" x14ac:dyDescent="0.25">
      <c r="A1475" s="18" t="s">
        <v>546</v>
      </c>
      <c r="B1475" s="21" t="s">
        <v>375</v>
      </c>
      <c r="C1475" s="21" t="s">
        <v>385</v>
      </c>
      <c r="D1475" s="21" t="s">
        <v>36</v>
      </c>
      <c r="E1475" s="22">
        <v>3981.6406499999998</v>
      </c>
      <c r="F1475" s="22">
        <v>3573.90337</v>
      </c>
      <c r="G1475" s="13">
        <f t="shared" si="27"/>
        <v>89.759566072342565</v>
      </c>
    </row>
    <row r="1476" spans="1:7" x14ac:dyDescent="0.25">
      <c r="A1476" s="18" t="s">
        <v>37</v>
      </c>
      <c r="B1476" s="21" t="s">
        <v>375</v>
      </c>
      <c r="C1476" s="21" t="s">
        <v>385</v>
      </c>
      <c r="D1476" s="21" t="s">
        <v>38</v>
      </c>
      <c r="E1476" s="22">
        <v>35.643000000000001</v>
      </c>
      <c r="F1476" s="22">
        <v>22.643000000000001</v>
      </c>
      <c r="G1476" s="13">
        <f t="shared" si="27"/>
        <v>63.527200291782393</v>
      </c>
    </row>
    <row r="1477" spans="1:7" x14ac:dyDescent="0.25">
      <c r="A1477" s="18" t="s">
        <v>39</v>
      </c>
      <c r="B1477" s="21" t="s">
        <v>375</v>
      </c>
      <c r="C1477" s="21" t="s">
        <v>385</v>
      </c>
      <c r="D1477" s="21" t="s">
        <v>40</v>
      </c>
      <c r="E1477" s="22">
        <v>35.643000000000001</v>
      </c>
      <c r="F1477" s="22">
        <v>22.643000000000001</v>
      </c>
      <c r="G1477" s="13">
        <f t="shared" si="27"/>
        <v>63.527200291782393</v>
      </c>
    </row>
    <row r="1478" spans="1:7" ht="31.5" x14ac:dyDescent="0.25">
      <c r="A1478" s="18" t="s">
        <v>41</v>
      </c>
      <c r="B1478" s="21" t="s">
        <v>375</v>
      </c>
      <c r="C1478" s="21" t="s">
        <v>385</v>
      </c>
      <c r="D1478" s="21" t="s">
        <v>42</v>
      </c>
      <c r="E1478" s="22">
        <v>29.643000000000001</v>
      </c>
      <c r="F1478" s="22">
        <v>22.643000000000001</v>
      </c>
      <c r="G1478" s="13">
        <f t="shared" si="27"/>
        <v>76.385655972742299</v>
      </c>
    </row>
    <row r="1479" spans="1:7" x14ac:dyDescent="0.25">
      <c r="A1479" s="18" t="s">
        <v>43</v>
      </c>
      <c r="B1479" s="21" t="s">
        <v>375</v>
      </c>
      <c r="C1479" s="21" t="s">
        <v>385</v>
      </c>
      <c r="D1479" s="21" t="s">
        <v>44</v>
      </c>
      <c r="E1479" s="22">
        <v>6</v>
      </c>
      <c r="F1479" s="22">
        <v>0</v>
      </c>
      <c r="G1479" s="13">
        <f t="shared" si="27"/>
        <v>0</v>
      </c>
    </row>
    <row r="1480" spans="1:7" ht="157.5" x14ac:dyDescent="0.25">
      <c r="A1480" s="18" t="s">
        <v>737</v>
      </c>
      <c r="B1480" s="21" t="s">
        <v>375</v>
      </c>
      <c r="C1480" s="21" t="s">
        <v>738</v>
      </c>
      <c r="D1480" s="21" t="s">
        <v>6</v>
      </c>
      <c r="E1480" s="22">
        <v>1584.58</v>
      </c>
      <c r="F1480" s="22">
        <v>1584.58</v>
      </c>
      <c r="G1480" s="13">
        <f t="shared" si="27"/>
        <v>100</v>
      </c>
    </row>
    <row r="1481" spans="1:7" ht="173.25" x14ac:dyDescent="0.25">
      <c r="A1481" s="18" t="s">
        <v>1005</v>
      </c>
      <c r="B1481" s="21" t="s">
        <v>375</v>
      </c>
      <c r="C1481" s="21" t="s">
        <v>739</v>
      </c>
      <c r="D1481" s="21" t="s">
        <v>6</v>
      </c>
      <c r="E1481" s="22">
        <v>1584.58</v>
      </c>
      <c r="F1481" s="22">
        <v>1584.58</v>
      </c>
      <c r="G1481" s="13">
        <f t="shared" si="27"/>
        <v>100</v>
      </c>
    </row>
    <row r="1482" spans="1:7" ht="78.75" x14ac:dyDescent="0.25">
      <c r="A1482" s="18" t="s">
        <v>544</v>
      </c>
      <c r="B1482" s="21" t="s">
        <v>375</v>
      </c>
      <c r="C1482" s="21" t="s">
        <v>739</v>
      </c>
      <c r="D1482" s="21" t="s">
        <v>14</v>
      </c>
      <c r="E1482" s="22">
        <v>1584.58</v>
      </c>
      <c r="F1482" s="22">
        <v>1584.58</v>
      </c>
      <c r="G1482" s="13">
        <f t="shared" si="27"/>
        <v>100</v>
      </c>
    </row>
    <row r="1483" spans="1:7" ht="31.5" x14ac:dyDescent="0.25">
      <c r="A1483" s="18" t="s">
        <v>155</v>
      </c>
      <c r="B1483" s="21" t="s">
        <v>375</v>
      </c>
      <c r="C1483" s="21" t="s">
        <v>739</v>
      </c>
      <c r="D1483" s="21" t="s">
        <v>156</v>
      </c>
      <c r="E1483" s="22">
        <v>1584.58</v>
      </c>
      <c r="F1483" s="22">
        <v>1584.58</v>
      </c>
      <c r="G1483" s="13">
        <f t="shared" si="27"/>
        <v>100</v>
      </c>
    </row>
    <row r="1484" spans="1:7" x14ac:dyDescent="0.25">
      <c r="A1484" s="18" t="s">
        <v>562</v>
      </c>
      <c r="B1484" s="21" t="s">
        <v>375</v>
      </c>
      <c r="C1484" s="21" t="s">
        <v>739</v>
      </c>
      <c r="D1484" s="21" t="s">
        <v>157</v>
      </c>
      <c r="E1484" s="22">
        <v>1217.0353300000002</v>
      </c>
      <c r="F1484" s="22">
        <v>1217.0353300000002</v>
      </c>
      <c r="G1484" s="13">
        <f t="shared" si="27"/>
        <v>100</v>
      </c>
    </row>
    <row r="1485" spans="1:7" ht="63" x14ac:dyDescent="0.25">
      <c r="A1485" s="18" t="s">
        <v>563</v>
      </c>
      <c r="B1485" s="21" t="s">
        <v>375</v>
      </c>
      <c r="C1485" s="21" t="s">
        <v>739</v>
      </c>
      <c r="D1485" s="21" t="s">
        <v>160</v>
      </c>
      <c r="E1485" s="22">
        <v>367.54467</v>
      </c>
      <c r="F1485" s="22">
        <v>367.54467</v>
      </c>
      <c r="G1485" s="13">
        <f t="shared" si="27"/>
        <v>100</v>
      </c>
    </row>
    <row r="1486" spans="1:7" ht="63" x14ac:dyDescent="0.25">
      <c r="A1486" s="18" t="s">
        <v>9</v>
      </c>
      <c r="B1486" s="21" t="s">
        <v>375</v>
      </c>
      <c r="C1486" s="21" t="s">
        <v>10</v>
      </c>
      <c r="D1486" s="21" t="s">
        <v>6</v>
      </c>
      <c r="E1486" s="22">
        <v>212.69469000000001</v>
      </c>
      <c r="F1486" s="22">
        <v>118.18469</v>
      </c>
      <c r="G1486" s="13">
        <f t="shared" si="27"/>
        <v>55.565416325156022</v>
      </c>
    </row>
    <row r="1487" spans="1:7" ht="126" x14ac:dyDescent="0.25">
      <c r="A1487" s="18" t="s">
        <v>427</v>
      </c>
      <c r="B1487" s="21" t="s">
        <v>375</v>
      </c>
      <c r="C1487" s="21" t="s">
        <v>11</v>
      </c>
      <c r="D1487" s="21" t="s">
        <v>6</v>
      </c>
      <c r="E1487" s="22">
        <v>212.69469000000001</v>
      </c>
      <c r="F1487" s="22">
        <v>118.18469</v>
      </c>
      <c r="G1487" s="13">
        <f t="shared" si="27"/>
        <v>55.565416325156022</v>
      </c>
    </row>
    <row r="1488" spans="1:7" ht="96.75" customHeight="1" x14ac:dyDescent="0.25">
      <c r="A1488" s="18" t="s">
        <v>1006</v>
      </c>
      <c r="B1488" s="21" t="s">
        <v>375</v>
      </c>
      <c r="C1488" s="21" t="s">
        <v>1007</v>
      </c>
      <c r="D1488" s="21" t="s">
        <v>6</v>
      </c>
      <c r="E1488" s="22">
        <v>130</v>
      </c>
      <c r="F1488" s="22">
        <v>35.5</v>
      </c>
      <c r="G1488" s="13">
        <f t="shared" si="27"/>
        <v>27.307692307692307</v>
      </c>
    </row>
    <row r="1489" spans="1:7" ht="31.5" x14ac:dyDescent="0.25">
      <c r="A1489" s="18" t="s">
        <v>545</v>
      </c>
      <c r="B1489" s="21" t="s">
        <v>375</v>
      </c>
      <c r="C1489" s="21" t="s">
        <v>1007</v>
      </c>
      <c r="D1489" s="21" t="s">
        <v>31</v>
      </c>
      <c r="E1489" s="22">
        <v>130</v>
      </c>
      <c r="F1489" s="22">
        <v>35.5</v>
      </c>
      <c r="G1489" s="13">
        <f t="shared" si="27"/>
        <v>27.307692307692307</v>
      </c>
    </row>
    <row r="1490" spans="1:7" ht="47.25" x14ac:dyDescent="0.25">
      <c r="A1490" s="18" t="s">
        <v>32</v>
      </c>
      <c r="B1490" s="21" t="s">
        <v>375</v>
      </c>
      <c r="C1490" s="21" t="s">
        <v>1007</v>
      </c>
      <c r="D1490" s="21" t="s">
        <v>33</v>
      </c>
      <c r="E1490" s="22">
        <v>130</v>
      </c>
      <c r="F1490" s="22">
        <v>35.5</v>
      </c>
      <c r="G1490" s="13">
        <f t="shared" si="27"/>
        <v>27.307692307692307</v>
      </c>
    </row>
    <row r="1491" spans="1:7" x14ac:dyDescent="0.25">
      <c r="A1491" s="18" t="s">
        <v>546</v>
      </c>
      <c r="B1491" s="21" t="s">
        <v>375</v>
      </c>
      <c r="C1491" s="21" t="s">
        <v>1007</v>
      </c>
      <c r="D1491" s="21" t="s">
        <v>36</v>
      </c>
      <c r="E1491" s="22">
        <v>130</v>
      </c>
      <c r="F1491" s="22">
        <v>35.5</v>
      </c>
      <c r="G1491" s="13">
        <f t="shared" si="27"/>
        <v>27.307692307692307</v>
      </c>
    </row>
    <row r="1492" spans="1:7" ht="189" x14ac:dyDescent="0.25">
      <c r="A1492" s="18" t="s">
        <v>474</v>
      </c>
      <c r="B1492" s="21" t="s">
        <v>375</v>
      </c>
      <c r="C1492" s="21" t="s">
        <v>161</v>
      </c>
      <c r="D1492" s="21" t="s">
        <v>6</v>
      </c>
      <c r="E1492" s="22">
        <v>82.694690000000008</v>
      </c>
      <c r="F1492" s="22">
        <v>82.684690000000003</v>
      </c>
      <c r="G1492" s="13">
        <f t="shared" si="27"/>
        <v>99.987907325125704</v>
      </c>
    </row>
    <row r="1493" spans="1:7" ht="31.5" x14ac:dyDescent="0.25">
      <c r="A1493" s="18" t="s">
        <v>545</v>
      </c>
      <c r="B1493" s="21" t="s">
        <v>375</v>
      </c>
      <c r="C1493" s="21" t="s">
        <v>161</v>
      </c>
      <c r="D1493" s="21" t="s">
        <v>31</v>
      </c>
      <c r="E1493" s="22">
        <v>82.694690000000008</v>
      </c>
      <c r="F1493" s="22">
        <v>82.684690000000003</v>
      </c>
      <c r="G1493" s="13">
        <f t="shared" si="27"/>
        <v>99.987907325125704</v>
      </c>
    </row>
    <row r="1494" spans="1:7" ht="47.25" x14ac:dyDescent="0.25">
      <c r="A1494" s="18" t="s">
        <v>32</v>
      </c>
      <c r="B1494" s="21" t="s">
        <v>375</v>
      </c>
      <c r="C1494" s="21" t="s">
        <v>161</v>
      </c>
      <c r="D1494" s="21" t="s">
        <v>33</v>
      </c>
      <c r="E1494" s="22">
        <v>82.694690000000008</v>
      </c>
      <c r="F1494" s="22">
        <v>82.684690000000003</v>
      </c>
      <c r="G1494" s="13">
        <f t="shared" si="27"/>
        <v>99.987907325125704</v>
      </c>
    </row>
    <row r="1495" spans="1:7" x14ac:dyDescent="0.25">
      <c r="A1495" s="18" t="s">
        <v>546</v>
      </c>
      <c r="B1495" s="21" t="s">
        <v>375</v>
      </c>
      <c r="C1495" s="21" t="s">
        <v>161</v>
      </c>
      <c r="D1495" s="21" t="s">
        <v>36</v>
      </c>
      <c r="E1495" s="22">
        <v>82.694690000000008</v>
      </c>
      <c r="F1495" s="22">
        <v>82.684690000000003</v>
      </c>
      <c r="G1495" s="13">
        <f t="shared" si="27"/>
        <v>99.987907325125704</v>
      </c>
    </row>
    <row r="1496" spans="1:7" ht="31.5" x14ac:dyDescent="0.25">
      <c r="A1496" s="18" t="s">
        <v>386</v>
      </c>
      <c r="B1496" s="21" t="s">
        <v>387</v>
      </c>
      <c r="C1496" s="21" t="s">
        <v>5</v>
      </c>
      <c r="D1496" s="21" t="s">
        <v>6</v>
      </c>
      <c r="E1496" s="22">
        <v>10088.89502</v>
      </c>
      <c r="F1496" s="22">
        <v>9591.1975299999995</v>
      </c>
      <c r="G1496" s="13">
        <f t="shared" si="27"/>
        <v>95.066878097022752</v>
      </c>
    </row>
    <row r="1497" spans="1:7" ht="31.5" x14ac:dyDescent="0.25">
      <c r="A1497" s="18" t="s">
        <v>699</v>
      </c>
      <c r="B1497" s="21" t="s">
        <v>387</v>
      </c>
      <c r="C1497" s="21" t="s">
        <v>322</v>
      </c>
      <c r="D1497" s="21" t="s">
        <v>6</v>
      </c>
      <c r="E1497" s="22">
        <v>2189.6584199999998</v>
      </c>
      <c r="F1497" s="22">
        <v>1853.84329</v>
      </c>
      <c r="G1497" s="13">
        <f t="shared" si="27"/>
        <v>84.663583738325727</v>
      </c>
    </row>
    <row r="1498" spans="1:7" ht="78.75" x14ac:dyDescent="0.25">
      <c r="A1498" s="18" t="s">
        <v>723</v>
      </c>
      <c r="B1498" s="21" t="s">
        <v>387</v>
      </c>
      <c r="C1498" s="21" t="s">
        <v>376</v>
      </c>
      <c r="D1498" s="21" t="s">
        <v>6</v>
      </c>
      <c r="E1498" s="22">
        <v>150</v>
      </c>
      <c r="F1498" s="22">
        <v>150</v>
      </c>
      <c r="G1498" s="13">
        <f t="shared" si="27"/>
        <v>100</v>
      </c>
    </row>
    <row r="1499" spans="1:7" ht="94.5" x14ac:dyDescent="0.25">
      <c r="A1499" s="18" t="s">
        <v>740</v>
      </c>
      <c r="B1499" s="21" t="s">
        <v>387</v>
      </c>
      <c r="C1499" s="21" t="s">
        <v>741</v>
      </c>
      <c r="D1499" s="21" t="s">
        <v>6</v>
      </c>
      <c r="E1499" s="22">
        <v>150</v>
      </c>
      <c r="F1499" s="22">
        <v>150</v>
      </c>
      <c r="G1499" s="13">
        <f t="shared" ref="G1499:G1559" si="28">F1499/E1499*100</f>
        <v>100</v>
      </c>
    </row>
    <row r="1500" spans="1:7" ht="110.25" x14ac:dyDescent="0.25">
      <c r="A1500" s="18" t="s">
        <v>742</v>
      </c>
      <c r="B1500" s="21" t="s">
        <v>387</v>
      </c>
      <c r="C1500" s="21" t="s">
        <v>743</v>
      </c>
      <c r="D1500" s="21" t="s">
        <v>6</v>
      </c>
      <c r="E1500" s="22">
        <v>150</v>
      </c>
      <c r="F1500" s="22">
        <v>150</v>
      </c>
      <c r="G1500" s="13">
        <f t="shared" si="28"/>
        <v>100</v>
      </c>
    </row>
    <row r="1501" spans="1:7" ht="47.25" x14ac:dyDescent="0.25">
      <c r="A1501" s="18" t="s">
        <v>491</v>
      </c>
      <c r="B1501" s="21" t="s">
        <v>387</v>
      </c>
      <c r="C1501" s="21" t="s">
        <v>743</v>
      </c>
      <c r="D1501" s="21" t="s">
        <v>95</v>
      </c>
      <c r="E1501" s="22">
        <v>150</v>
      </c>
      <c r="F1501" s="22">
        <v>150</v>
      </c>
      <c r="G1501" s="13">
        <f t="shared" si="28"/>
        <v>100</v>
      </c>
    </row>
    <row r="1502" spans="1:7" x14ac:dyDescent="0.25">
      <c r="A1502" s="18" t="s">
        <v>96</v>
      </c>
      <c r="B1502" s="21" t="s">
        <v>387</v>
      </c>
      <c r="C1502" s="21" t="s">
        <v>743</v>
      </c>
      <c r="D1502" s="21" t="s">
        <v>97</v>
      </c>
      <c r="E1502" s="22">
        <v>150</v>
      </c>
      <c r="F1502" s="22">
        <v>150</v>
      </c>
      <c r="G1502" s="13">
        <f t="shared" si="28"/>
        <v>100</v>
      </c>
    </row>
    <row r="1503" spans="1:7" ht="22.5" customHeight="1" x14ac:dyDescent="0.25">
      <c r="A1503" s="18" t="s">
        <v>141</v>
      </c>
      <c r="B1503" s="21" t="s">
        <v>387</v>
      </c>
      <c r="C1503" s="21" t="s">
        <v>743</v>
      </c>
      <c r="D1503" s="21" t="s">
        <v>142</v>
      </c>
      <c r="E1503" s="22">
        <v>150</v>
      </c>
      <c r="F1503" s="22">
        <v>150</v>
      </c>
      <c r="G1503" s="13">
        <f t="shared" si="28"/>
        <v>100</v>
      </c>
    </row>
    <row r="1504" spans="1:7" ht="78.75" x14ac:dyDescent="0.25">
      <c r="A1504" s="18" t="s">
        <v>700</v>
      </c>
      <c r="B1504" s="21" t="s">
        <v>387</v>
      </c>
      <c r="C1504" s="21" t="s">
        <v>323</v>
      </c>
      <c r="D1504" s="21" t="s">
        <v>6</v>
      </c>
      <c r="E1504" s="22">
        <v>1139.30042</v>
      </c>
      <c r="F1504" s="22">
        <v>830</v>
      </c>
      <c r="G1504" s="13">
        <f t="shared" si="28"/>
        <v>72.851724218621811</v>
      </c>
    </row>
    <row r="1505" spans="1:7" ht="94.5" x14ac:dyDescent="0.25">
      <c r="A1505" s="18" t="s">
        <v>744</v>
      </c>
      <c r="B1505" s="21" t="s">
        <v>387</v>
      </c>
      <c r="C1505" s="21" t="s">
        <v>745</v>
      </c>
      <c r="D1505" s="21" t="s">
        <v>6</v>
      </c>
      <c r="E1505" s="22">
        <v>309.30041999999997</v>
      </c>
      <c r="F1505" s="22">
        <v>0</v>
      </c>
      <c r="G1505" s="13">
        <f t="shared" si="28"/>
        <v>0</v>
      </c>
    </row>
    <row r="1506" spans="1:7" ht="110.25" x14ac:dyDescent="0.25">
      <c r="A1506" s="18" t="s">
        <v>746</v>
      </c>
      <c r="B1506" s="21" t="s">
        <v>387</v>
      </c>
      <c r="C1506" s="21" t="s">
        <v>539</v>
      </c>
      <c r="D1506" s="21" t="s">
        <v>6</v>
      </c>
      <c r="E1506" s="22">
        <v>309.30041999999997</v>
      </c>
      <c r="F1506" s="22">
        <v>0</v>
      </c>
      <c r="G1506" s="13">
        <f t="shared" si="28"/>
        <v>0</v>
      </c>
    </row>
    <row r="1507" spans="1:7" ht="31.5" x14ac:dyDescent="0.25">
      <c r="A1507" s="18" t="s">
        <v>545</v>
      </c>
      <c r="B1507" s="21" t="s">
        <v>387</v>
      </c>
      <c r="C1507" s="21" t="s">
        <v>539</v>
      </c>
      <c r="D1507" s="21" t="s">
        <v>31</v>
      </c>
      <c r="E1507" s="22">
        <v>309.30041999999997</v>
      </c>
      <c r="F1507" s="22">
        <v>0</v>
      </c>
      <c r="G1507" s="13">
        <f t="shared" si="28"/>
        <v>0</v>
      </c>
    </row>
    <row r="1508" spans="1:7" ht="47.25" x14ac:dyDescent="0.25">
      <c r="A1508" s="18" t="s">
        <v>32</v>
      </c>
      <c r="B1508" s="21" t="s">
        <v>387</v>
      </c>
      <c r="C1508" s="21" t="s">
        <v>539</v>
      </c>
      <c r="D1508" s="21" t="s">
        <v>33</v>
      </c>
      <c r="E1508" s="22">
        <v>309.30041999999997</v>
      </c>
      <c r="F1508" s="22">
        <v>0</v>
      </c>
      <c r="G1508" s="13">
        <f t="shared" si="28"/>
        <v>0</v>
      </c>
    </row>
    <row r="1509" spans="1:7" ht="47.25" x14ac:dyDescent="0.25">
      <c r="A1509" s="18" t="s">
        <v>181</v>
      </c>
      <c r="B1509" s="21" t="s">
        <v>387</v>
      </c>
      <c r="C1509" s="21" t="s">
        <v>539</v>
      </c>
      <c r="D1509" s="21" t="s">
        <v>182</v>
      </c>
      <c r="E1509" s="22">
        <v>309.30041999999997</v>
      </c>
      <c r="F1509" s="22">
        <v>0</v>
      </c>
      <c r="G1509" s="13">
        <f t="shared" si="28"/>
        <v>0</v>
      </c>
    </row>
    <row r="1510" spans="1:7" ht="110.25" x14ac:dyDescent="0.25">
      <c r="A1510" s="18" t="s">
        <v>747</v>
      </c>
      <c r="B1510" s="21" t="s">
        <v>387</v>
      </c>
      <c r="C1510" s="21" t="s">
        <v>748</v>
      </c>
      <c r="D1510" s="21" t="s">
        <v>6</v>
      </c>
      <c r="E1510" s="22">
        <v>830</v>
      </c>
      <c r="F1510" s="22">
        <v>830</v>
      </c>
      <c r="G1510" s="13">
        <f t="shared" si="28"/>
        <v>100</v>
      </c>
    </row>
    <row r="1511" spans="1:7" ht="115.5" customHeight="1" x14ac:dyDescent="0.25">
      <c r="A1511" s="18" t="s">
        <v>749</v>
      </c>
      <c r="B1511" s="21" t="s">
        <v>387</v>
      </c>
      <c r="C1511" s="21" t="s">
        <v>750</v>
      </c>
      <c r="D1511" s="21" t="s">
        <v>6</v>
      </c>
      <c r="E1511" s="22">
        <v>830</v>
      </c>
      <c r="F1511" s="22">
        <v>830</v>
      </c>
      <c r="G1511" s="13">
        <f t="shared" si="28"/>
        <v>100</v>
      </c>
    </row>
    <row r="1512" spans="1:7" ht="47.25" x14ac:dyDescent="0.25">
      <c r="A1512" s="18" t="s">
        <v>491</v>
      </c>
      <c r="B1512" s="21" t="s">
        <v>387</v>
      </c>
      <c r="C1512" s="21" t="s">
        <v>750</v>
      </c>
      <c r="D1512" s="21" t="s">
        <v>95</v>
      </c>
      <c r="E1512" s="22">
        <v>830</v>
      </c>
      <c r="F1512" s="22">
        <v>830</v>
      </c>
      <c r="G1512" s="13">
        <f t="shared" si="28"/>
        <v>100</v>
      </c>
    </row>
    <row r="1513" spans="1:7" x14ac:dyDescent="0.25">
      <c r="A1513" s="18" t="s">
        <v>96</v>
      </c>
      <c r="B1513" s="21" t="s">
        <v>387</v>
      </c>
      <c r="C1513" s="21" t="s">
        <v>750</v>
      </c>
      <c r="D1513" s="21" t="s">
        <v>97</v>
      </c>
      <c r="E1513" s="22">
        <v>830</v>
      </c>
      <c r="F1513" s="22">
        <v>830</v>
      </c>
      <c r="G1513" s="13">
        <f t="shared" si="28"/>
        <v>100</v>
      </c>
    </row>
    <row r="1514" spans="1:7" ht="18.75" customHeight="1" x14ac:dyDescent="0.25">
      <c r="A1514" s="18" t="s">
        <v>141</v>
      </c>
      <c r="B1514" s="21" t="s">
        <v>387</v>
      </c>
      <c r="C1514" s="21" t="s">
        <v>750</v>
      </c>
      <c r="D1514" s="21" t="s">
        <v>142</v>
      </c>
      <c r="E1514" s="22">
        <v>830</v>
      </c>
      <c r="F1514" s="22">
        <v>830</v>
      </c>
      <c r="G1514" s="13">
        <f t="shared" si="28"/>
        <v>100</v>
      </c>
    </row>
    <row r="1515" spans="1:7" ht="78.75" x14ac:dyDescent="0.25">
      <c r="A1515" s="18" t="s">
        <v>729</v>
      </c>
      <c r="B1515" s="21" t="s">
        <v>387</v>
      </c>
      <c r="C1515" s="21" t="s">
        <v>381</v>
      </c>
      <c r="D1515" s="21" t="s">
        <v>6</v>
      </c>
      <c r="E1515" s="22">
        <v>90.209000000000003</v>
      </c>
      <c r="F1515" s="22">
        <v>90.209000000000003</v>
      </c>
      <c r="G1515" s="13">
        <f t="shared" si="28"/>
        <v>100</v>
      </c>
    </row>
    <row r="1516" spans="1:7" ht="94.5" x14ac:dyDescent="0.25">
      <c r="A1516" s="18" t="s">
        <v>751</v>
      </c>
      <c r="B1516" s="21" t="s">
        <v>387</v>
      </c>
      <c r="C1516" s="21" t="s">
        <v>752</v>
      </c>
      <c r="D1516" s="21" t="s">
        <v>6</v>
      </c>
      <c r="E1516" s="22">
        <v>90.209000000000003</v>
      </c>
      <c r="F1516" s="22">
        <v>90.209000000000003</v>
      </c>
      <c r="G1516" s="13">
        <f t="shared" si="28"/>
        <v>100</v>
      </c>
    </row>
    <row r="1517" spans="1:7" ht="110.25" x14ac:dyDescent="0.25">
      <c r="A1517" s="18" t="s">
        <v>753</v>
      </c>
      <c r="B1517" s="21" t="s">
        <v>387</v>
      </c>
      <c r="C1517" s="21" t="s">
        <v>754</v>
      </c>
      <c r="D1517" s="21" t="s">
        <v>6</v>
      </c>
      <c r="E1517" s="22">
        <v>90.209000000000003</v>
      </c>
      <c r="F1517" s="22">
        <v>90.209000000000003</v>
      </c>
      <c r="G1517" s="13">
        <f t="shared" si="28"/>
        <v>100</v>
      </c>
    </row>
    <row r="1518" spans="1:7" ht="31.5" x14ac:dyDescent="0.25">
      <c r="A1518" s="18" t="s">
        <v>545</v>
      </c>
      <c r="B1518" s="21" t="s">
        <v>387</v>
      </c>
      <c r="C1518" s="21" t="s">
        <v>754</v>
      </c>
      <c r="D1518" s="21" t="s">
        <v>31</v>
      </c>
      <c r="E1518" s="22">
        <v>90.209000000000003</v>
      </c>
      <c r="F1518" s="22">
        <v>90.209000000000003</v>
      </c>
      <c r="G1518" s="13">
        <f t="shared" si="28"/>
        <v>100</v>
      </c>
    </row>
    <row r="1519" spans="1:7" ht="47.25" x14ac:dyDescent="0.25">
      <c r="A1519" s="18" t="s">
        <v>32</v>
      </c>
      <c r="B1519" s="21" t="s">
        <v>387</v>
      </c>
      <c r="C1519" s="21" t="s">
        <v>754</v>
      </c>
      <c r="D1519" s="21" t="s">
        <v>33</v>
      </c>
      <c r="E1519" s="22">
        <v>90.209000000000003</v>
      </c>
      <c r="F1519" s="22">
        <v>90.209000000000003</v>
      </c>
      <c r="G1519" s="13">
        <f t="shared" si="28"/>
        <v>100</v>
      </c>
    </row>
    <row r="1520" spans="1:7" x14ac:dyDescent="0.25">
      <c r="A1520" s="18" t="s">
        <v>546</v>
      </c>
      <c r="B1520" s="21" t="s">
        <v>387</v>
      </c>
      <c r="C1520" s="21" t="s">
        <v>754</v>
      </c>
      <c r="D1520" s="21" t="s">
        <v>36</v>
      </c>
      <c r="E1520" s="22">
        <v>90.209000000000003</v>
      </c>
      <c r="F1520" s="22">
        <v>90.209000000000003</v>
      </c>
      <c r="G1520" s="13">
        <f t="shared" si="28"/>
        <v>100</v>
      </c>
    </row>
    <row r="1521" spans="1:7" ht="78.75" x14ac:dyDescent="0.25">
      <c r="A1521" s="18" t="s">
        <v>755</v>
      </c>
      <c r="B1521" s="21" t="s">
        <v>387</v>
      </c>
      <c r="C1521" s="21" t="s">
        <v>388</v>
      </c>
      <c r="D1521" s="21" t="s">
        <v>6</v>
      </c>
      <c r="E1521" s="22">
        <v>810.149</v>
      </c>
      <c r="F1521" s="22">
        <v>783.63429000000008</v>
      </c>
      <c r="G1521" s="13">
        <f t="shared" si="28"/>
        <v>96.727181049411897</v>
      </c>
    </row>
    <row r="1522" spans="1:7" ht="78.75" x14ac:dyDescent="0.25">
      <c r="A1522" s="18" t="s">
        <v>755</v>
      </c>
      <c r="B1522" s="21" t="s">
        <v>387</v>
      </c>
      <c r="C1522" s="21" t="s">
        <v>389</v>
      </c>
      <c r="D1522" s="21" t="s">
        <v>6</v>
      </c>
      <c r="E1522" s="22">
        <v>755.149</v>
      </c>
      <c r="F1522" s="22">
        <v>748.08429000000001</v>
      </c>
      <c r="G1522" s="13">
        <f t="shared" si="28"/>
        <v>99.064461450654107</v>
      </c>
    </row>
    <row r="1523" spans="1:7" ht="94.5" x14ac:dyDescent="0.25">
      <c r="A1523" s="18" t="s">
        <v>1008</v>
      </c>
      <c r="B1523" s="21" t="s">
        <v>387</v>
      </c>
      <c r="C1523" s="21" t="s">
        <v>390</v>
      </c>
      <c r="D1523" s="21" t="s">
        <v>6</v>
      </c>
      <c r="E1523" s="22">
        <v>755.149</v>
      </c>
      <c r="F1523" s="22">
        <v>748.08429000000001</v>
      </c>
      <c r="G1523" s="13">
        <f t="shared" si="28"/>
        <v>99.064461450654107</v>
      </c>
    </row>
    <row r="1524" spans="1:7" ht="78.75" x14ac:dyDescent="0.25">
      <c r="A1524" s="18" t="s">
        <v>544</v>
      </c>
      <c r="B1524" s="21" t="s">
        <v>387</v>
      </c>
      <c r="C1524" s="21" t="s">
        <v>390</v>
      </c>
      <c r="D1524" s="21" t="s">
        <v>14</v>
      </c>
      <c r="E1524" s="22">
        <v>755.149</v>
      </c>
      <c r="F1524" s="22">
        <v>748.08429000000001</v>
      </c>
      <c r="G1524" s="13">
        <f t="shared" si="28"/>
        <v>99.064461450654107</v>
      </c>
    </row>
    <row r="1525" spans="1:7" ht="31.5" x14ac:dyDescent="0.25">
      <c r="A1525" s="18" t="s">
        <v>155</v>
      </c>
      <c r="B1525" s="21" t="s">
        <v>387</v>
      </c>
      <c r="C1525" s="21" t="s">
        <v>390</v>
      </c>
      <c r="D1525" s="21" t="s">
        <v>156</v>
      </c>
      <c r="E1525" s="22">
        <v>755.149</v>
      </c>
      <c r="F1525" s="22">
        <v>748.08429000000001</v>
      </c>
      <c r="G1525" s="13">
        <f t="shared" si="28"/>
        <v>99.064461450654107</v>
      </c>
    </row>
    <row r="1526" spans="1:7" x14ac:dyDescent="0.25">
      <c r="A1526" s="18" t="s">
        <v>562</v>
      </c>
      <c r="B1526" s="21" t="s">
        <v>387</v>
      </c>
      <c r="C1526" s="21" t="s">
        <v>390</v>
      </c>
      <c r="D1526" s="21" t="s">
        <v>157</v>
      </c>
      <c r="E1526" s="22">
        <v>581.38386000000003</v>
      </c>
      <c r="F1526" s="22">
        <v>576.88562000000002</v>
      </c>
      <c r="G1526" s="13">
        <f t="shared" si="28"/>
        <v>99.226287430820662</v>
      </c>
    </row>
    <row r="1527" spans="1:7" ht="63" x14ac:dyDescent="0.25">
      <c r="A1527" s="18" t="s">
        <v>563</v>
      </c>
      <c r="B1527" s="21" t="s">
        <v>387</v>
      </c>
      <c r="C1527" s="21" t="s">
        <v>390</v>
      </c>
      <c r="D1527" s="21" t="s">
        <v>160</v>
      </c>
      <c r="E1527" s="22">
        <v>173.76514</v>
      </c>
      <c r="F1527" s="22">
        <v>171.19867000000002</v>
      </c>
      <c r="G1527" s="13">
        <f t="shared" si="28"/>
        <v>98.523023662858961</v>
      </c>
    </row>
    <row r="1528" spans="1:7" ht="78.75" x14ac:dyDescent="0.25">
      <c r="A1528" s="18" t="s">
        <v>755</v>
      </c>
      <c r="B1528" s="21" t="s">
        <v>387</v>
      </c>
      <c r="C1528" s="21" t="s">
        <v>450</v>
      </c>
      <c r="D1528" s="21" t="s">
        <v>6</v>
      </c>
      <c r="E1528" s="22">
        <v>55</v>
      </c>
      <c r="F1528" s="22">
        <v>35.549999999999997</v>
      </c>
      <c r="G1528" s="13">
        <f t="shared" si="28"/>
        <v>64.63636363636364</v>
      </c>
    </row>
    <row r="1529" spans="1:7" ht="110.25" x14ac:dyDescent="0.25">
      <c r="A1529" s="18" t="s">
        <v>1009</v>
      </c>
      <c r="B1529" s="21" t="s">
        <v>387</v>
      </c>
      <c r="C1529" s="21" t="s">
        <v>451</v>
      </c>
      <c r="D1529" s="21" t="s">
        <v>6</v>
      </c>
      <c r="E1529" s="22">
        <v>55</v>
      </c>
      <c r="F1529" s="22">
        <v>35.549999999999997</v>
      </c>
      <c r="G1529" s="13">
        <f t="shared" si="28"/>
        <v>64.63636363636364</v>
      </c>
    </row>
    <row r="1530" spans="1:7" ht="31.5" x14ac:dyDescent="0.25">
      <c r="A1530" s="18" t="s">
        <v>545</v>
      </c>
      <c r="B1530" s="21" t="s">
        <v>387</v>
      </c>
      <c r="C1530" s="21" t="s">
        <v>451</v>
      </c>
      <c r="D1530" s="21" t="s">
        <v>31</v>
      </c>
      <c r="E1530" s="22">
        <v>55</v>
      </c>
      <c r="F1530" s="22">
        <v>35.549999999999997</v>
      </c>
      <c r="G1530" s="13">
        <f t="shared" si="28"/>
        <v>64.63636363636364</v>
      </c>
    </row>
    <row r="1531" spans="1:7" ht="47.25" x14ac:dyDescent="0.25">
      <c r="A1531" s="18" t="s">
        <v>32</v>
      </c>
      <c r="B1531" s="21" t="s">
        <v>387</v>
      </c>
      <c r="C1531" s="21" t="s">
        <v>451</v>
      </c>
      <c r="D1531" s="21" t="s">
        <v>33</v>
      </c>
      <c r="E1531" s="22">
        <v>55</v>
      </c>
      <c r="F1531" s="22">
        <v>35.549999999999997</v>
      </c>
      <c r="G1531" s="13">
        <f t="shared" si="28"/>
        <v>64.63636363636364</v>
      </c>
    </row>
    <row r="1532" spans="1:7" x14ac:dyDescent="0.25">
      <c r="A1532" s="18" t="s">
        <v>546</v>
      </c>
      <c r="B1532" s="21" t="s">
        <v>387</v>
      </c>
      <c r="C1532" s="21" t="s">
        <v>451</v>
      </c>
      <c r="D1532" s="21" t="s">
        <v>36</v>
      </c>
      <c r="E1532" s="22">
        <v>55</v>
      </c>
      <c r="F1532" s="22">
        <v>35.549999999999997</v>
      </c>
      <c r="G1532" s="13">
        <f t="shared" si="28"/>
        <v>64.63636363636364</v>
      </c>
    </row>
    <row r="1533" spans="1:7" ht="31.5" x14ac:dyDescent="0.25">
      <c r="A1533" s="18" t="s">
        <v>100</v>
      </c>
      <c r="B1533" s="21" t="s">
        <v>387</v>
      </c>
      <c r="C1533" s="21" t="s">
        <v>101</v>
      </c>
      <c r="D1533" s="21" t="s">
        <v>6</v>
      </c>
      <c r="E1533" s="22">
        <v>2908.4340000000002</v>
      </c>
      <c r="F1533" s="22">
        <v>2908.2976899999999</v>
      </c>
      <c r="G1533" s="13">
        <f t="shared" si="28"/>
        <v>99.995313285431251</v>
      </c>
    </row>
    <row r="1534" spans="1:7" ht="63" x14ac:dyDescent="0.25">
      <c r="A1534" s="18" t="s">
        <v>756</v>
      </c>
      <c r="B1534" s="21" t="s">
        <v>387</v>
      </c>
      <c r="C1534" s="21" t="s">
        <v>391</v>
      </c>
      <c r="D1534" s="21" t="s">
        <v>6</v>
      </c>
      <c r="E1534" s="22">
        <v>2908.4340000000002</v>
      </c>
      <c r="F1534" s="22">
        <v>2908.2976899999999</v>
      </c>
      <c r="G1534" s="13">
        <f t="shared" si="28"/>
        <v>99.995313285431251</v>
      </c>
    </row>
    <row r="1535" spans="1:7" ht="94.5" x14ac:dyDescent="0.25">
      <c r="A1535" s="18" t="s">
        <v>757</v>
      </c>
      <c r="B1535" s="21" t="s">
        <v>387</v>
      </c>
      <c r="C1535" s="21" t="s">
        <v>392</v>
      </c>
      <c r="D1535" s="21" t="s">
        <v>6</v>
      </c>
      <c r="E1535" s="22">
        <v>627.99333000000001</v>
      </c>
      <c r="F1535" s="22">
        <v>627.93240000000003</v>
      </c>
      <c r="G1535" s="13">
        <f t="shared" si="28"/>
        <v>99.990297667651987</v>
      </c>
    </row>
    <row r="1536" spans="1:7" ht="144.75" customHeight="1" x14ac:dyDescent="0.25">
      <c r="A1536" s="18" t="s">
        <v>758</v>
      </c>
      <c r="B1536" s="21" t="s">
        <v>387</v>
      </c>
      <c r="C1536" s="21" t="s">
        <v>393</v>
      </c>
      <c r="D1536" s="21" t="s">
        <v>6</v>
      </c>
      <c r="E1536" s="22">
        <v>627.99333000000001</v>
      </c>
      <c r="F1536" s="22">
        <v>627.93240000000003</v>
      </c>
      <c r="G1536" s="13">
        <f t="shared" si="28"/>
        <v>99.990297667651987</v>
      </c>
    </row>
    <row r="1537" spans="1:7" ht="31.5" x14ac:dyDescent="0.25">
      <c r="A1537" s="18" t="s">
        <v>545</v>
      </c>
      <c r="B1537" s="21" t="s">
        <v>387</v>
      </c>
      <c r="C1537" s="21" t="s">
        <v>393</v>
      </c>
      <c r="D1537" s="21" t="s">
        <v>31</v>
      </c>
      <c r="E1537" s="22">
        <v>627.99333000000001</v>
      </c>
      <c r="F1537" s="22">
        <v>627.93240000000003</v>
      </c>
      <c r="G1537" s="13">
        <f t="shared" si="28"/>
        <v>99.990297667651987</v>
      </c>
    </row>
    <row r="1538" spans="1:7" ht="47.25" x14ac:dyDescent="0.25">
      <c r="A1538" s="18" t="s">
        <v>32</v>
      </c>
      <c r="B1538" s="21" t="s">
        <v>387</v>
      </c>
      <c r="C1538" s="21" t="s">
        <v>393</v>
      </c>
      <c r="D1538" s="21" t="s">
        <v>33</v>
      </c>
      <c r="E1538" s="22">
        <v>627.99333000000001</v>
      </c>
      <c r="F1538" s="22">
        <v>627.93240000000003</v>
      </c>
      <c r="G1538" s="13">
        <f t="shared" si="28"/>
        <v>99.990297667651987</v>
      </c>
    </row>
    <row r="1539" spans="1:7" x14ac:dyDescent="0.25">
      <c r="A1539" s="18" t="s">
        <v>546</v>
      </c>
      <c r="B1539" s="21" t="s">
        <v>387</v>
      </c>
      <c r="C1539" s="21" t="s">
        <v>393</v>
      </c>
      <c r="D1539" s="21" t="s">
        <v>36</v>
      </c>
      <c r="E1539" s="22">
        <v>627.99333000000001</v>
      </c>
      <c r="F1539" s="22">
        <v>627.93240000000003</v>
      </c>
      <c r="G1539" s="13">
        <f t="shared" si="28"/>
        <v>99.990297667651987</v>
      </c>
    </row>
    <row r="1540" spans="1:7" ht="100.5" customHeight="1" x14ac:dyDescent="0.25">
      <c r="A1540" s="18" t="s">
        <v>1010</v>
      </c>
      <c r="B1540" s="21" t="s">
        <v>387</v>
      </c>
      <c r="C1540" s="21" t="s">
        <v>1011</v>
      </c>
      <c r="D1540" s="21" t="s">
        <v>6</v>
      </c>
      <c r="E1540" s="22">
        <v>2280.44067</v>
      </c>
      <c r="F1540" s="22">
        <v>2280.3652900000002</v>
      </c>
      <c r="G1540" s="13">
        <f t="shared" si="28"/>
        <v>99.996694498524278</v>
      </c>
    </row>
    <row r="1541" spans="1:7" ht="115.5" customHeight="1" x14ac:dyDescent="0.25">
      <c r="A1541" s="18" t="s">
        <v>1012</v>
      </c>
      <c r="B1541" s="21" t="s">
        <v>387</v>
      </c>
      <c r="C1541" s="21" t="s">
        <v>1013</v>
      </c>
      <c r="D1541" s="21" t="s">
        <v>6</v>
      </c>
      <c r="E1541" s="22">
        <v>2280.44067</v>
      </c>
      <c r="F1541" s="22">
        <v>2280.3652900000002</v>
      </c>
      <c r="G1541" s="13">
        <f t="shared" si="28"/>
        <v>99.996694498524278</v>
      </c>
    </row>
    <row r="1542" spans="1:7" ht="31.5" x14ac:dyDescent="0.25">
      <c r="A1542" s="18" t="s">
        <v>545</v>
      </c>
      <c r="B1542" s="21" t="s">
        <v>387</v>
      </c>
      <c r="C1542" s="21" t="s">
        <v>1013</v>
      </c>
      <c r="D1542" s="21" t="s">
        <v>31</v>
      </c>
      <c r="E1542" s="22">
        <v>2280.44067</v>
      </c>
      <c r="F1542" s="22">
        <v>2280.3652900000002</v>
      </c>
      <c r="G1542" s="13">
        <f t="shared" si="28"/>
        <v>99.996694498524278</v>
      </c>
    </row>
    <row r="1543" spans="1:7" ht="47.25" x14ac:dyDescent="0.25">
      <c r="A1543" s="18" t="s">
        <v>32</v>
      </c>
      <c r="B1543" s="21" t="s">
        <v>387</v>
      </c>
      <c r="C1543" s="21" t="s">
        <v>1013</v>
      </c>
      <c r="D1543" s="21" t="s">
        <v>33</v>
      </c>
      <c r="E1543" s="22">
        <v>2280.44067</v>
      </c>
      <c r="F1543" s="22">
        <v>2280.3652900000002</v>
      </c>
      <c r="G1543" s="13">
        <f t="shared" si="28"/>
        <v>99.996694498524278</v>
      </c>
    </row>
    <row r="1544" spans="1:7" x14ac:dyDescent="0.25">
      <c r="A1544" s="18" t="s">
        <v>546</v>
      </c>
      <c r="B1544" s="21" t="s">
        <v>387</v>
      </c>
      <c r="C1544" s="21" t="s">
        <v>1013</v>
      </c>
      <c r="D1544" s="21" t="s">
        <v>36</v>
      </c>
      <c r="E1544" s="22">
        <v>2280.44067</v>
      </c>
      <c r="F1544" s="22">
        <v>2280.3652900000002</v>
      </c>
      <c r="G1544" s="13">
        <f t="shared" si="28"/>
        <v>99.996694498524278</v>
      </c>
    </row>
    <row r="1545" spans="1:7" ht="63" x14ac:dyDescent="0.25">
      <c r="A1545" s="18" t="s">
        <v>9</v>
      </c>
      <c r="B1545" s="21" t="s">
        <v>387</v>
      </c>
      <c r="C1545" s="21" t="s">
        <v>10</v>
      </c>
      <c r="D1545" s="21" t="s">
        <v>6</v>
      </c>
      <c r="E1545" s="22">
        <v>4955.9013399999994</v>
      </c>
      <c r="F1545" s="22">
        <v>4794.1552899999997</v>
      </c>
      <c r="G1545" s="13">
        <f t="shared" si="28"/>
        <v>96.736293987644245</v>
      </c>
    </row>
    <row r="1546" spans="1:7" ht="126" x14ac:dyDescent="0.25">
      <c r="A1546" s="18" t="s">
        <v>427</v>
      </c>
      <c r="B1546" s="21" t="s">
        <v>387</v>
      </c>
      <c r="C1546" s="21" t="s">
        <v>11</v>
      </c>
      <c r="D1546" s="21" t="s">
        <v>6</v>
      </c>
      <c r="E1546" s="22">
        <v>4955.9013399999994</v>
      </c>
      <c r="F1546" s="22">
        <v>4794.1552899999997</v>
      </c>
      <c r="G1546" s="13">
        <f t="shared" si="28"/>
        <v>96.736293987644245</v>
      </c>
    </row>
    <row r="1547" spans="1:7" ht="94.5" x14ac:dyDescent="0.25">
      <c r="A1547" s="18" t="s">
        <v>29</v>
      </c>
      <c r="B1547" s="21" t="s">
        <v>387</v>
      </c>
      <c r="C1547" s="21" t="s">
        <v>30</v>
      </c>
      <c r="D1547" s="21" t="s">
        <v>6</v>
      </c>
      <c r="E1547" s="22">
        <v>4883.9690000000001</v>
      </c>
      <c r="F1547" s="22">
        <v>4794.1552899999997</v>
      </c>
      <c r="G1547" s="13">
        <f t="shared" si="28"/>
        <v>98.161050776530317</v>
      </c>
    </row>
    <row r="1548" spans="1:7" ht="78.75" x14ac:dyDescent="0.25">
      <c r="A1548" s="18" t="s">
        <v>544</v>
      </c>
      <c r="B1548" s="21" t="s">
        <v>387</v>
      </c>
      <c r="C1548" s="21" t="s">
        <v>30</v>
      </c>
      <c r="D1548" s="21" t="s">
        <v>14</v>
      </c>
      <c r="E1548" s="22">
        <v>4600.9930000000004</v>
      </c>
      <c r="F1548" s="22">
        <v>4527.9140599999992</v>
      </c>
      <c r="G1548" s="13">
        <f t="shared" si="28"/>
        <v>98.411670263353983</v>
      </c>
    </row>
    <row r="1549" spans="1:7" ht="31.5" x14ac:dyDescent="0.25">
      <c r="A1549" s="18" t="s">
        <v>15</v>
      </c>
      <c r="B1549" s="21" t="s">
        <v>387</v>
      </c>
      <c r="C1549" s="21" t="s">
        <v>30</v>
      </c>
      <c r="D1549" s="21" t="s">
        <v>16</v>
      </c>
      <c r="E1549" s="22">
        <v>4600.9930000000004</v>
      </c>
      <c r="F1549" s="22">
        <v>4527.9140599999992</v>
      </c>
      <c r="G1549" s="13">
        <f t="shared" si="28"/>
        <v>98.411670263353983</v>
      </c>
    </row>
    <row r="1550" spans="1:7" ht="31.5" x14ac:dyDescent="0.25">
      <c r="A1550" s="18" t="s">
        <v>17</v>
      </c>
      <c r="B1550" s="21" t="s">
        <v>387</v>
      </c>
      <c r="C1550" s="21" t="s">
        <v>30</v>
      </c>
      <c r="D1550" s="21" t="s">
        <v>18</v>
      </c>
      <c r="E1550" s="22">
        <v>3407.5111400000001</v>
      </c>
      <c r="F1550" s="22">
        <v>3371.3629700000001</v>
      </c>
      <c r="G1550" s="13">
        <f t="shared" si="28"/>
        <v>98.939162088843531</v>
      </c>
    </row>
    <row r="1551" spans="1:7" ht="47.25" x14ac:dyDescent="0.25">
      <c r="A1551" s="18" t="s">
        <v>19</v>
      </c>
      <c r="B1551" s="21" t="s">
        <v>387</v>
      </c>
      <c r="C1551" s="21" t="s">
        <v>30</v>
      </c>
      <c r="D1551" s="21" t="s">
        <v>20</v>
      </c>
      <c r="E1551" s="22">
        <v>134.79599999999999</v>
      </c>
      <c r="F1551" s="22">
        <v>134.79599999999999</v>
      </c>
      <c r="G1551" s="13">
        <f t="shared" si="28"/>
        <v>100</v>
      </c>
    </row>
    <row r="1552" spans="1:7" ht="63" x14ac:dyDescent="0.25">
      <c r="A1552" s="18" t="s">
        <v>21</v>
      </c>
      <c r="B1552" s="21" t="s">
        <v>387</v>
      </c>
      <c r="C1552" s="21" t="s">
        <v>30</v>
      </c>
      <c r="D1552" s="21" t="s">
        <v>22</v>
      </c>
      <c r="E1552" s="22">
        <v>1058.68586</v>
      </c>
      <c r="F1552" s="22">
        <v>1021.75509</v>
      </c>
      <c r="G1552" s="13">
        <f t="shared" si="28"/>
        <v>96.511640384051219</v>
      </c>
    </row>
    <row r="1553" spans="1:7" ht="31.5" x14ac:dyDescent="0.25">
      <c r="A1553" s="18" t="s">
        <v>545</v>
      </c>
      <c r="B1553" s="21" t="s">
        <v>387</v>
      </c>
      <c r="C1553" s="21" t="s">
        <v>30</v>
      </c>
      <c r="D1553" s="21" t="s">
        <v>31</v>
      </c>
      <c r="E1553" s="22">
        <v>282.976</v>
      </c>
      <c r="F1553" s="22">
        <v>266.24122999999997</v>
      </c>
      <c r="G1553" s="13">
        <f t="shared" si="28"/>
        <v>94.086152182517239</v>
      </c>
    </row>
    <row r="1554" spans="1:7" ht="47.25" x14ac:dyDescent="0.25">
      <c r="A1554" s="18" t="s">
        <v>32</v>
      </c>
      <c r="B1554" s="21" t="s">
        <v>387</v>
      </c>
      <c r="C1554" s="21" t="s">
        <v>30</v>
      </c>
      <c r="D1554" s="21" t="s">
        <v>33</v>
      </c>
      <c r="E1554" s="22">
        <v>282.976</v>
      </c>
      <c r="F1554" s="22">
        <v>266.24122999999997</v>
      </c>
      <c r="G1554" s="13">
        <f t="shared" si="28"/>
        <v>94.086152182517239</v>
      </c>
    </row>
    <row r="1555" spans="1:7" ht="31.5" x14ac:dyDescent="0.25">
      <c r="A1555" s="18" t="s">
        <v>34</v>
      </c>
      <c r="B1555" s="21" t="s">
        <v>387</v>
      </c>
      <c r="C1555" s="21" t="s">
        <v>30</v>
      </c>
      <c r="D1555" s="21" t="s">
        <v>35</v>
      </c>
      <c r="E1555" s="22">
        <v>147.50179999999997</v>
      </c>
      <c r="F1555" s="22">
        <v>147.50179999999997</v>
      </c>
      <c r="G1555" s="13">
        <f t="shared" si="28"/>
        <v>100</v>
      </c>
    </row>
    <row r="1556" spans="1:7" x14ac:dyDescent="0.25">
      <c r="A1556" s="18" t="s">
        <v>546</v>
      </c>
      <c r="B1556" s="21" t="s">
        <v>387</v>
      </c>
      <c r="C1556" s="21" t="s">
        <v>30</v>
      </c>
      <c r="D1556" s="21" t="s">
        <v>36</v>
      </c>
      <c r="E1556" s="22">
        <v>135.47420000000002</v>
      </c>
      <c r="F1556" s="22">
        <v>118.73943</v>
      </c>
      <c r="G1556" s="13">
        <f t="shared" si="28"/>
        <v>87.64726420233518</v>
      </c>
    </row>
    <row r="1557" spans="1:7" ht="189" x14ac:dyDescent="0.25">
      <c r="A1557" s="18" t="s">
        <v>474</v>
      </c>
      <c r="B1557" s="21" t="s">
        <v>387</v>
      </c>
      <c r="C1557" s="21" t="s">
        <v>161</v>
      </c>
      <c r="D1557" s="21" t="s">
        <v>6</v>
      </c>
      <c r="E1557" s="22">
        <v>71.932339999999996</v>
      </c>
      <c r="F1557" s="22">
        <v>0</v>
      </c>
      <c r="G1557" s="13">
        <f t="shared" si="28"/>
        <v>0</v>
      </c>
    </row>
    <row r="1558" spans="1:7" x14ac:dyDescent="0.25">
      <c r="A1558" s="18" t="s">
        <v>37</v>
      </c>
      <c r="B1558" s="21" t="s">
        <v>387</v>
      </c>
      <c r="C1558" s="21" t="s">
        <v>161</v>
      </c>
      <c r="D1558" s="21" t="s">
        <v>38</v>
      </c>
      <c r="E1558" s="22">
        <v>71.932339999999996</v>
      </c>
      <c r="F1558" s="22">
        <v>0</v>
      </c>
      <c r="G1558" s="13">
        <f t="shared" si="28"/>
        <v>0</v>
      </c>
    </row>
    <row r="1559" spans="1:7" x14ac:dyDescent="0.25">
      <c r="A1559" s="18" t="s">
        <v>162</v>
      </c>
      <c r="B1559" s="21" t="s">
        <v>387</v>
      </c>
      <c r="C1559" s="21" t="s">
        <v>161</v>
      </c>
      <c r="D1559" s="21" t="s">
        <v>163</v>
      </c>
      <c r="E1559" s="22">
        <v>71.932339999999996</v>
      </c>
      <c r="F1559" s="22">
        <v>0</v>
      </c>
      <c r="G1559" s="13">
        <f t="shared" si="28"/>
        <v>0</v>
      </c>
    </row>
    <row r="1560" spans="1:7" ht="47.25" x14ac:dyDescent="0.25">
      <c r="A1560" s="18" t="s">
        <v>475</v>
      </c>
      <c r="B1560" s="21" t="s">
        <v>387</v>
      </c>
      <c r="C1560" s="21" t="s">
        <v>161</v>
      </c>
      <c r="D1560" s="21" t="s">
        <v>164</v>
      </c>
      <c r="E1560" s="22">
        <v>71.932339999999996</v>
      </c>
      <c r="F1560" s="22">
        <v>0</v>
      </c>
      <c r="G1560" s="13">
        <f t="shared" ref="G1560:G1616" si="29">F1560/E1560*100</f>
        <v>0</v>
      </c>
    </row>
    <row r="1561" spans="1:7" x14ac:dyDescent="0.25">
      <c r="A1561" s="18" t="s">
        <v>455</v>
      </c>
      <c r="B1561" s="21" t="s">
        <v>387</v>
      </c>
      <c r="C1561" s="21" t="s">
        <v>456</v>
      </c>
      <c r="D1561" s="21" t="s">
        <v>6</v>
      </c>
      <c r="E1561" s="22">
        <v>34.901260000000001</v>
      </c>
      <c r="F1561" s="22">
        <v>34.901260000000001</v>
      </c>
      <c r="G1561" s="13">
        <f t="shared" si="29"/>
        <v>100</v>
      </c>
    </row>
    <row r="1562" spans="1:7" ht="126" x14ac:dyDescent="0.25">
      <c r="A1562" s="18" t="s">
        <v>508</v>
      </c>
      <c r="B1562" s="21" t="s">
        <v>387</v>
      </c>
      <c r="C1562" s="21" t="s">
        <v>509</v>
      </c>
      <c r="D1562" s="21" t="s">
        <v>6</v>
      </c>
      <c r="E1562" s="22">
        <v>34.901260000000001</v>
      </c>
      <c r="F1562" s="22">
        <v>34.901260000000001</v>
      </c>
      <c r="G1562" s="13">
        <f t="shared" si="29"/>
        <v>100</v>
      </c>
    </row>
    <row r="1563" spans="1:7" ht="144.75" customHeight="1" x14ac:dyDescent="0.25">
      <c r="A1563" s="18" t="s">
        <v>759</v>
      </c>
      <c r="B1563" s="21" t="s">
        <v>387</v>
      </c>
      <c r="C1563" s="21" t="s">
        <v>1014</v>
      </c>
      <c r="D1563" s="21" t="s">
        <v>6</v>
      </c>
      <c r="E1563" s="22">
        <v>34.901260000000001</v>
      </c>
      <c r="F1563" s="22">
        <v>34.901260000000001</v>
      </c>
      <c r="G1563" s="13">
        <f t="shared" si="29"/>
        <v>100</v>
      </c>
    </row>
    <row r="1564" spans="1:7" x14ac:dyDescent="0.25">
      <c r="A1564" s="18" t="s">
        <v>673</v>
      </c>
      <c r="B1564" s="21" t="s">
        <v>387</v>
      </c>
      <c r="C1564" s="21" t="s">
        <v>1014</v>
      </c>
      <c r="D1564" s="21" t="s">
        <v>510</v>
      </c>
      <c r="E1564" s="22">
        <v>34.901260000000001</v>
      </c>
      <c r="F1564" s="22">
        <v>34.901260000000001</v>
      </c>
      <c r="G1564" s="13">
        <f t="shared" si="29"/>
        <v>100</v>
      </c>
    </row>
    <row r="1565" spans="1:7" x14ac:dyDescent="0.25">
      <c r="A1565" s="18" t="s">
        <v>511</v>
      </c>
      <c r="B1565" s="21" t="s">
        <v>387</v>
      </c>
      <c r="C1565" s="21" t="s">
        <v>1014</v>
      </c>
      <c r="D1565" s="21" t="s">
        <v>512</v>
      </c>
      <c r="E1565" s="22">
        <v>34.901260000000001</v>
      </c>
      <c r="F1565" s="22">
        <v>34.901260000000001</v>
      </c>
      <c r="G1565" s="13">
        <f t="shared" si="29"/>
        <v>100</v>
      </c>
    </row>
    <row r="1566" spans="1:7" x14ac:dyDescent="0.25">
      <c r="A1566" s="16" t="s">
        <v>394</v>
      </c>
      <c r="B1566" s="23" t="s">
        <v>395</v>
      </c>
      <c r="C1566" s="23" t="s">
        <v>5</v>
      </c>
      <c r="D1566" s="23" t="s">
        <v>6</v>
      </c>
      <c r="E1566" s="24">
        <v>87929.865999999995</v>
      </c>
      <c r="F1566" s="24">
        <v>87788.52184999999</v>
      </c>
      <c r="G1566" s="13">
        <f t="shared" si="29"/>
        <v>99.839253536449149</v>
      </c>
    </row>
    <row r="1567" spans="1:7" x14ac:dyDescent="0.25">
      <c r="A1567" s="18" t="s">
        <v>396</v>
      </c>
      <c r="B1567" s="21" t="s">
        <v>397</v>
      </c>
      <c r="C1567" s="21" t="s">
        <v>5</v>
      </c>
      <c r="D1567" s="21" t="s">
        <v>6</v>
      </c>
      <c r="E1567" s="22">
        <v>40475.961000000003</v>
      </c>
      <c r="F1567" s="22">
        <v>40338.152000000002</v>
      </c>
      <c r="G1567" s="13">
        <f t="shared" si="29"/>
        <v>99.659528775610781</v>
      </c>
    </row>
    <row r="1568" spans="1:7" ht="63" x14ac:dyDescent="0.25">
      <c r="A1568" s="18" t="s">
        <v>9</v>
      </c>
      <c r="B1568" s="21" t="s">
        <v>397</v>
      </c>
      <c r="C1568" s="21" t="s">
        <v>10</v>
      </c>
      <c r="D1568" s="21" t="s">
        <v>6</v>
      </c>
      <c r="E1568" s="22">
        <v>40475.961000000003</v>
      </c>
      <c r="F1568" s="22">
        <v>40338.152000000002</v>
      </c>
      <c r="G1568" s="13">
        <f t="shared" si="29"/>
        <v>99.659528775610781</v>
      </c>
    </row>
    <row r="1569" spans="1:7" ht="126" x14ac:dyDescent="0.25">
      <c r="A1569" s="18" t="s">
        <v>427</v>
      </c>
      <c r="B1569" s="21" t="s">
        <v>397</v>
      </c>
      <c r="C1569" s="21" t="s">
        <v>11</v>
      </c>
      <c r="D1569" s="21" t="s">
        <v>6</v>
      </c>
      <c r="E1569" s="22">
        <v>40475.961000000003</v>
      </c>
      <c r="F1569" s="22">
        <v>40338.152000000002</v>
      </c>
      <c r="G1569" s="13">
        <f t="shared" si="29"/>
        <v>99.659528775610781</v>
      </c>
    </row>
    <row r="1570" spans="1:7" ht="94.5" x14ac:dyDescent="0.25">
      <c r="A1570" s="18" t="s">
        <v>398</v>
      </c>
      <c r="B1570" s="21" t="s">
        <v>397</v>
      </c>
      <c r="C1570" s="21" t="s">
        <v>399</v>
      </c>
      <c r="D1570" s="21" t="s">
        <v>6</v>
      </c>
      <c r="E1570" s="22">
        <v>40475.961000000003</v>
      </c>
      <c r="F1570" s="22">
        <v>40338.152000000002</v>
      </c>
      <c r="G1570" s="13">
        <f t="shared" si="29"/>
        <v>99.659528775610781</v>
      </c>
    </row>
    <row r="1571" spans="1:7" ht="31.5" x14ac:dyDescent="0.25">
      <c r="A1571" s="18" t="s">
        <v>49</v>
      </c>
      <c r="B1571" s="21" t="s">
        <v>397</v>
      </c>
      <c r="C1571" s="21" t="s">
        <v>399</v>
      </c>
      <c r="D1571" s="21" t="s">
        <v>50</v>
      </c>
      <c r="E1571" s="22">
        <v>40475.961000000003</v>
      </c>
      <c r="F1571" s="22">
        <v>40338.152000000002</v>
      </c>
      <c r="G1571" s="13">
        <f t="shared" si="29"/>
        <v>99.659528775610781</v>
      </c>
    </row>
    <row r="1572" spans="1:7" ht="31.5" x14ac:dyDescent="0.25">
      <c r="A1572" s="18" t="s">
        <v>400</v>
      </c>
      <c r="B1572" s="21" t="s">
        <v>397</v>
      </c>
      <c r="C1572" s="21" t="s">
        <v>399</v>
      </c>
      <c r="D1572" s="21" t="s">
        <v>401</v>
      </c>
      <c r="E1572" s="22">
        <v>40475.961000000003</v>
      </c>
      <c r="F1572" s="22">
        <v>40338.152000000002</v>
      </c>
      <c r="G1572" s="13">
        <f t="shared" si="29"/>
        <v>99.659528775610781</v>
      </c>
    </row>
    <row r="1573" spans="1:7" x14ac:dyDescent="0.25">
      <c r="A1573" s="18" t="s">
        <v>402</v>
      </c>
      <c r="B1573" s="21" t="s">
        <v>397</v>
      </c>
      <c r="C1573" s="21" t="s">
        <v>399</v>
      </c>
      <c r="D1573" s="21" t="s">
        <v>403</v>
      </c>
      <c r="E1573" s="22">
        <v>40475.961000000003</v>
      </c>
      <c r="F1573" s="22">
        <v>40338.152000000002</v>
      </c>
      <c r="G1573" s="13">
        <f t="shared" si="29"/>
        <v>99.659528775610781</v>
      </c>
    </row>
    <row r="1574" spans="1:7" x14ac:dyDescent="0.25">
      <c r="A1574" s="18" t="s">
        <v>404</v>
      </c>
      <c r="B1574" s="21" t="s">
        <v>405</v>
      </c>
      <c r="C1574" s="21" t="s">
        <v>5</v>
      </c>
      <c r="D1574" s="21" t="s">
        <v>6</v>
      </c>
      <c r="E1574" s="22">
        <v>47453.904999999999</v>
      </c>
      <c r="F1574" s="22">
        <v>47450.369850000003</v>
      </c>
      <c r="G1574" s="13">
        <f t="shared" si="29"/>
        <v>99.992550349649846</v>
      </c>
    </row>
    <row r="1575" spans="1:7" ht="63" x14ac:dyDescent="0.25">
      <c r="A1575" s="18" t="s">
        <v>9</v>
      </c>
      <c r="B1575" s="21" t="s">
        <v>405</v>
      </c>
      <c r="C1575" s="21" t="s">
        <v>10</v>
      </c>
      <c r="D1575" s="21" t="s">
        <v>6</v>
      </c>
      <c r="E1575" s="22">
        <v>47453.904999999999</v>
      </c>
      <c r="F1575" s="22">
        <v>47450.369850000003</v>
      </c>
      <c r="G1575" s="13">
        <f t="shared" si="29"/>
        <v>99.992550349649846</v>
      </c>
    </row>
    <row r="1576" spans="1:7" ht="110.25" x14ac:dyDescent="0.25">
      <c r="A1576" s="18" t="s">
        <v>215</v>
      </c>
      <c r="B1576" s="21" t="s">
        <v>405</v>
      </c>
      <c r="C1576" s="21" t="s">
        <v>216</v>
      </c>
      <c r="D1576" s="21" t="s">
        <v>6</v>
      </c>
      <c r="E1576" s="22">
        <v>47453.904999999999</v>
      </c>
      <c r="F1576" s="22">
        <v>47450.369850000003</v>
      </c>
      <c r="G1576" s="13">
        <f t="shared" si="29"/>
        <v>99.992550349649846</v>
      </c>
    </row>
    <row r="1577" spans="1:7" ht="126" x14ac:dyDescent="0.25">
      <c r="A1577" s="18" t="s">
        <v>540</v>
      </c>
      <c r="B1577" s="21" t="s">
        <v>405</v>
      </c>
      <c r="C1577" s="21" t="s">
        <v>541</v>
      </c>
      <c r="D1577" s="21" t="s">
        <v>6</v>
      </c>
      <c r="E1577" s="22">
        <v>47453.904999999999</v>
      </c>
      <c r="F1577" s="22">
        <v>47450.369850000003</v>
      </c>
      <c r="G1577" s="13">
        <f t="shared" si="29"/>
        <v>99.992550349649846</v>
      </c>
    </row>
    <row r="1578" spans="1:7" ht="78.75" x14ac:dyDescent="0.25">
      <c r="A1578" s="18" t="s">
        <v>544</v>
      </c>
      <c r="B1578" s="21" t="s">
        <v>405</v>
      </c>
      <c r="C1578" s="21" t="s">
        <v>541</v>
      </c>
      <c r="D1578" s="21" t="s">
        <v>14</v>
      </c>
      <c r="E1578" s="22">
        <v>641.27652999999998</v>
      </c>
      <c r="F1578" s="22">
        <v>641.27652999999998</v>
      </c>
      <c r="G1578" s="13">
        <f t="shared" si="29"/>
        <v>100</v>
      </c>
    </row>
    <row r="1579" spans="1:7" ht="31.5" x14ac:dyDescent="0.25">
      <c r="A1579" s="18" t="s">
        <v>155</v>
      </c>
      <c r="B1579" s="21" t="s">
        <v>405</v>
      </c>
      <c r="C1579" s="21" t="s">
        <v>541</v>
      </c>
      <c r="D1579" s="21" t="s">
        <v>156</v>
      </c>
      <c r="E1579" s="22">
        <v>641.27652999999998</v>
      </c>
      <c r="F1579" s="22">
        <v>641.27652999999998</v>
      </c>
      <c r="G1579" s="13">
        <f t="shared" si="29"/>
        <v>100</v>
      </c>
    </row>
    <row r="1580" spans="1:7" x14ac:dyDescent="0.25">
      <c r="A1580" s="18" t="s">
        <v>562</v>
      </c>
      <c r="B1580" s="21" t="s">
        <v>405</v>
      </c>
      <c r="C1580" s="21" t="s">
        <v>541</v>
      </c>
      <c r="D1580" s="21" t="s">
        <v>157</v>
      </c>
      <c r="E1580" s="22">
        <v>493.28527000000003</v>
      </c>
      <c r="F1580" s="22">
        <v>493.28527000000003</v>
      </c>
      <c r="G1580" s="13">
        <f t="shared" si="29"/>
        <v>100</v>
      </c>
    </row>
    <row r="1581" spans="1:7" ht="63" x14ac:dyDescent="0.25">
      <c r="A1581" s="18" t="s">
        <v>563</v>
      </c>
      <c r="B1581" s="21" t="s">
        <v>405</v>
      </c>
      <c r="C1581" s="21" t="s">
        <v>541</v>
      </c>
      <c r="D1581" s="21" t="s">
        <v>160</v>
      </c>
      <c r="E1581" s="22">
        <v>147.99126000000001</v>
      </c>
      <c r="F1581" s="22">
        <v>147.99126000000001</v>
      </c>
      <c r="G1581" s="13">
        <f t="shared" si="29"/>
        <v>100</v>
      </c>
    </row>
    <row r="1582" spans="1:7" ht="31.5" x14ac:dyDescent="0.25">
      <c r="A1582" s="18" t="s">
        <v>545</v>
      </c>
      <c r="B1582" s="21" t="s">
        <v>405</v>
      </c>
      <c r="C1582" s="21" t="s">
        <v>541</v>
      </c>
      <c r="D1582" s="21" t="s">
        <v>31</v>
      </c>
      <c r="E1582" s="22">
        <v>12.22095</v>
      </c>
      <c r="F1582" s="22">
        <v>9.0842900000000011</v>
      </c>
      <c r="G1582" s="13">
        <f t="shared" si="29"/>
        <v>74.333746558164478</v>
      </c>
    </row>
    <row r="1583" spans="1:7" ht="47.25" x14ac:dyDescent="0.25">
      <c r="A1583" s="18" t="s">
        <v>32</v>
      </c>
      <c r="B1583" s="21" t="s">
        <v>405</v>
      </c>
      <c r="C1583" s="21" t="s">
        <v>541</v>
      </c>
      <c r="D1583" s="21" t="s">
        <v>33</v>
      </c>
      <c r="E1583" s="22">
        <v>12.22095</v>
      </c>
      <c r="F1583" s="22">
        <v>9.0842900000000011</v>
      </c>
      <c r="G1583" s="13">
        <f t="shared" si="29"/>
        <v>74.333746558164478</v>
      </c>
    </row>
    <row r="1584" spans="1:7" x14ac:dyDescent="0.25">
      <c r="A1584" s="18" t="s">
        <v>546</v>
      </c>
      <c r="B1584" s="21" t="s">
        <v>405</v>
      </c>
      <c r="C1584" s="21" t="s">
        <v>541</v>
      </c>
      <c r="D1584" s="21" t="s">
        <v>36</v>
      </c>
      <c r="E1584" s="22">
        <v>12.22095</v>
      </c>
      <c r="F1584" s="22">
        <v>9.0842900000000011</v>
      </c>
      <c r="G1584" s="13">
        <f t="shared" si="29"/>
        <v>74.333746558164478</v>
      </c>
    </row>
    <row r="1585" spans="1:7" ht="31.5" x14ac:dyDescent="0.25">
      <c r="A1585" s="18" t="s">
        <v>49</v>
      </c>
      <c r="B1585" s="21" t="s">
        <v>405</v>
      </c>
      <c r="C1585" s="21" t="s">
        <v>541</v>
      </c>
      <c r="D1585" s="21" t="s">
        <v>50</v>
      </c>
      <c r="E1585" s="22">
        <v>46800.407520000001</v>
      </c>
      <c r="F1585" s="22">
        <v>46800.009030000001</v>
      </c>
      <c r="G1585" s="13">
        <f t="shared" si="29"/>
        <v>99.999148533055333</v>
      </c>
    </row>
    <row r="1586" spans="1:7" ht="31.5" x14ac:dyDescent="0.25">
      <c r="A1586" s="18" t="s">
        <v>400</v>
      </c>
      <c r="B1586" s="21" t="s">
        <v>405</v>
      </c>
      <c r="C1586" s="21" t="s">
        <v>541</v>
      </c>
      <c r="D1586" s="21" t="s">
        <v>401</v>
      </c>
      <c r="E1586" s="22">
        <v>46800.407520000001</v>
      </c>
      <c r="F1586" s="22">
        <v>46800.009030000001</v>
      </c>
      <c r="G1586" s="13">
        <f t="shared" si="29"/>
        <v>99.999148533055333</v>
      </c>
    </row>
    <row r="1587" spans="1:7" ht="47.25" x14ac:dyDescent="0.25">
      <c r="A1587" s="18" t="s">
        <v>406</v>
      </c>
      <c r="B1587" s="21" t="s">
        <v>405</v>
      </c>
      <c r="C1587" s="21" t="s">
        <v>541</v>
      </c>
      <c r="D1587" s="21" t="s">
        <v>407</v>
      </c>
      <c r="E1587" s="22">
        <v>46800.407520000001</v>
      </c>
      <c r="F1587" s="22">
        <v>46800.009030000001</v>
      </c>
      <c r="G1587" s="13">
        <f t="shared" si="29"/>
        <v>99.999148533055333</v>
      </c>
    </row>
    <row r="1588" spans="1:7" x14ac:dyDescent="0.25">
      <c r="A1588" s="16" t="s">
        <v>408</v>
      </c>
      <c r="B1588" s="23" t="s">
        <v>409</v>
      </c>
      <c r="C1588" s="23" t="s">
        <v>5</v>
      </c>
      <c r="D1588" s="23" t="s">
        <v>6</v>
      </c>
      <c r="E1588" s="24">
        <v>22982.163550000001</v>
      </c>
      <c r="F1588" s="24">
        <v>22188.73473</v>
      </c>
      <c r="G1588" s="13">
        <f t="shared" si="29"/>
        <v>96.547632174517346</v>
      </c>
    </row>
    <row r="1589" spans="1:7" x14ac:dyDescent="0.25">
      <c r="A1589" s="18" t="s">
        <v>410</v>
      </c>
      <c r="B1589" s="21" t="s">
        <v>411</v>
      </c>
      <c r="C1589" s="21" t="s">
        <v>5</v>
      </c>
      <c r="D1589" s="21" t="s">
        <v>6</v>
      </c>
      <c r="E1589" s="22">
        <v>6975.2303300000003</v>
      </c>
      <c r="F1589" s="22">
        <v>6958.1581699999997</v>
      </c>
      <c r="G1589" s="13">
        <f t="shared" si="29"/>
        <v>99.755245931785581</v>
      </c>
    </row>
    <row r="1590" spans="1:7" ht="47.25" x14ac:dyDescent="0.25">
      <c r="A1590" s="18" t="s">
        <v>364</v>
      </c>
      <c r="B1590" s="21" t="s">
        <v>411</v>
      </c>
      <c r="C1590" s="21" t="s">
        <v>365</v>
      </c>
      <c r="D1590" s="21" t="s">
        <v>6</v>
      </c>
      <c r="E1590" s="22">
        <v>6965.3042699999996</v>
      </c>
      <c r="F1590" s="22">
        <v>6948.2321099999999</v>
      </c>
      <c r="G1590" s="13">
        <f t="shared" si="29"/>
        <v>99.754897139619146</v>
      </c>
    </row>
    <row r="1591" spans="1:7" ht="78.75" x14ac:dyDescent="0.25">
      <c r="A1591" s="18" t="s">
        <v>760</v>
      </c>
      <c r="B1591" s="21" t="s">
        <v>411</v>
      </c>
      <c r="C1591" s="21" t="s">
        <v>412</v>
      </c>
      <c r="D1591" s="21" t="s">
        <v>6</v>
      </c>
      <c r="E1591" s="22">
        <v>3495.3042700000001</v>
      </c>
      <c r="F1591" s="22">
        <v>3495.3042700000001</v>
      </c>
      <c r="G1591" s="13">
        <f t="shared" si="29"/>
        <v>100</v>
      </c>
    </row>
    <row r="1592" spans="1:7" ht="110.25" x14ac:dyDescent="0.25">
      <c r="A1592" s="18" t="s">
        <v>761</v>
      </c>
      <c r="B1592" s="21" t="s">
        <v>411</v>
      </c>
      <c r="C1592" s="21" t="s">
        <v>413</v>
      </c>
      <c r="D1592" s="21" t="s">
        <v>6</v>
      </c>
      <c r="E1592" s="22">
        <v>3304.35</v>
      </c>
      <c r="F1592" s="22">
        <v>3304.35</v>
      </c>
      <c r="G1592" s="13">
        <f t="shared" si="29"/>
        <v>100</v>
      </c>
    </row>
    <row r="1593" spans="1:7" ht="141.75" x14ac:dyDescent="0.25">
      <c r="A1593" s="18" t="s">
        <v>1016</v>
      </c>
      <c r="B1593" s="21" t="s">
        <v>411</v>
      </c>
      <c r="C1593" s="21" t="s">
        <v>415</v>
      </c>
      <c r="D1593" s="21" t="s">
        <v>6</v>
      </c>
      <c r="E1593" s="22">
        <v>3304.35</v>
      </c>
      <c r="F1593" s="22">
        <v>3304.35</v>
      </c>
      <c r="G1593" s="13">
        <f t="shared" si="29"/>
        <v>100</v>
      </c>
    </row>
    <row r="1594" spans="1:7" ht="47.25" x14ac:dyDescent="0.25">
      <c r="A1594" s="18" t="s">
        <v>491</v>
      </c>
      <c r="B1594" s="21" t="s">
        <v>411</v>
      </c>
      <c r="C1594" s="21" t="s">
        <v>415</v>
      </c>
      <c r="D1594" s="21" t="s">
        <v>95</v>
      </c>
      <c r="E1594" s="22">
        <v>3304.35</v>
      </c>
      <c r="F1594" s="22">
        <v>3304.35</v>
      </c>
      <c r="G1594" s="13">
        <f t="shared" si="29"/>
        <v>100</v>
      </c>
    </row>
    <row r="1595" spans="1:7" x14ac:dyDescent="0.25">
      <c r="A1595" s="18" t="s">
        <v>96</v>
      </c>
      <c r="B1595" s="21" t="s">
        <v>411</v>
      </c>
      <c r="C1595" s="21" t="s">
        <v>415</v>
      </c>
      <c r="D1595" s="21" t="s">
        <v>97</v>
      </c>
      <c r="E1595" s="22">
        <v>3304.35</v>
      </c>
      <c r="F1595" s="22">
        <v>3304.35</v>
      </c>
      <c r="G1595" s="13">
        <f t="shared" si="29"/>
        <v>100</v>
      </c>
    </row>
    <row r="1596" spans="1:7" ht="78.75" x14ac:dyDescent="0.25">
      <c r="A1596" s="18" t="s">
        <v>98</v>
      </c>
      <c r="B1596" s="21" t="s">
        <v>411</v>
      </c>
      <c r="C1596" s="21" t="s">
        <v>415</v>
      </c>
      <c r="D1596" s="21" t="s">
        <v>99</v>
      </c>
      <c r="E1596" s="22">
        <v>3304.35</v>
      </c>
      <c r="F1596" s="22">
        <v>3304.35</v>
      </c>
      <c r="G1596" s="13">
        <f t="shared" si="29"/>
        <v>100</v>
      </c>
    </row>
    <row r="1597" spans="1:7" ht="220.5" x14ac:dyDescent="0.25">
      <c r="A1597" s="18" t="s">
        <v>762</v>
      </c>
      <c r="B1597" s="21" t="s">
        <v>411</v>
      </c>
      <c r="C1597" s="21" t="s">
        <v>763</v>
      </c>
      <c r="D1597" s="21" t="s">
        <v>6</v>
      </c>
      <c r="E1597" s="22">
        <v>190.95426999999998</v>
      </c>
      <c r="F1597" s="22">
        <v>190.95426999999998</v>
      </c>
      <c r="G1597" s="13">
        <f t="shared" si="29"/>
        <v>100</v>
      </c>
    </row>
    <row r="1598" spans="1:7" ht="267.75" x14ac:dyDescent="0.25">
      <c r="A1598" s="18" t="s">
        <v>1017</v>
      </c>
      <c r="B1598" s="21" t="s">
        <v>411</v>
      </c>
      <c r="C1598" s="21" t="s">
        <v>490</v>
      </c>
      <c r="D1598" s="21" t="s">
        <v>6</v>
      </c>
      <c r="E1598" s="22">
        <v>190.95426999999998</v>
      </c>
      <c r="F1598" s="22">
        <v>190.95426999999998</v>
      </c>
      <c r="G1598" s="13">
        <f t="shared" si="29"/>
        <v>100</v>
      </c>
    </row>
    <row r="1599" spans="1:7" ht="47.25" x14ac:dyDescent="0.25">
      <c r="A1599" s="18" t="s">
        <v>491</v>
      </c>
      <c r="B1599" s="21" t="s">
        <v>411</v>
      </c>
      <c r="C1599" s="21" t="s">
        <v>490</v>
      </c>
      <c r="D1599" s="21" t="s">
        <v>95</v>
      </c>
      <c r="E1599" s="22">
        <v>190.95426999999998</v>
      </c>
      <c r="F1599" s="22">
        <v>190.95426999999998</v>
      </c>
      <c r="G1599" s="13">
        <f t="shared" si="29"/>
        <v>100</v>
      </c>
    </row>
    <row r="1600" spans="1:7" x14ac:dyDescent="0.25">
      <c r="A1600" s="18" t="s">
        <v>96</v>
      </c>
      <c r="B1600" s="21" t="s">
        <v>411</v>
      </c>
      <c r="C1600" s="21" t="s">
        <v>490</v>
      </c>
      <c r="D1600" s="21" t="s">
        <v>97</v>
      </c>
      <c r="E1600" s="22">
        <v>190.95426999999998</v>
      </c>
      <c r="F1600" s="22">
        <v>190.95426999999998</v>
      </c>
      <c r="G1600" s="13">
        <f t="shared" si="29"/>
        <v>100</v>
      </c>
    </row>
    <row r="1601" spans="1:7" ht="22.5" customHeight="1" x14ac:dyDescent="0.25">
      <c r="A1601" s="18" t="s">
        <v>141</v>
      </c>
      <c r="B1601" s="21" t="s">
        <v>411</v>
      </c>
      <c r="C1601" s="21" t="s">
        <v>490</v>
      </c>
      <c r="D1601" s="21" t="s">
        <v>142</v>
      </c>
      <c r="E1601" s="22">
        <v>190.95426999999998</v>
      </c>
      <c r="F1601" s="22">
        <v>190.95426999999998</v>
      </c>
      <c r="G1601" s="13">
        <f t="shared" si="29"/>
        <v>100</v>
      </c>
    </row>
    <row r="1602" spans="1:7" ht="82.5" customHeight="1" x14ac:dyDescent="0.25">
      <c r="A1602" s="18" t="s">
        <v>764</v>
      </c>
      <c r="B1602" s="21" t="s">
        <v>411</v>
      </c>
      <c r="C1602" s="21" t="s">
        <v>366</v>
      </c>
      <c r="D1602" s="21" t="s">
        <v>6</v>
      </c>
      <c r="E1602" s="22">
        <v>3470</v>
      </c>
      <c r="F1602" s="22">
        <v>3452.9278399999998</v>
      </c>
      <c r="G1602" s="13">
        <f t="shared" si="29"/>
        <v>99.50800691642651</v>
      </c>
    </row>
    <row r="1603" spans="1:7" ht="126" x14ac:dyDescent="0.25">
      <c r="A1603" s="18" t="s">
        <v>765</v>
      </c>
      <c r="B1603" s="21" t="s">
        <v>411</v>
      </c>
      <c r="C1603" s="21" t="s">
        <v>367</v>
      </c>
      <c r="D1603" s="21" t="s">
        <v>6</v>
      </c>
      <c r="E1603" s="22">
        <v>3470</v>
      </c>
      <c r="F1603" s="22">
        <v>3452.9278399999998</v>
      </c>
      <c r="G1603" s="13">
        <f t="shared" si="29"/>
        <v>99.50800691642651</v>
      </c>
    </row>
    <row r="1604" spans="1:7" ht="161.25" customHeight="1" x14ac:dyDescent="0.25">
      <c r="A1604" s="18" t="s">
        <v>1018</v>
      </c>
      <c r="B1604" s="21" t="s">
        <v>411</v>
      </c>
      <c r="C1604" s="21" t="s">
        <v>368</v>
      </c>
      <c r="D1604" s="21" t="s">
        <v>6</v>
      </c>
      <c r="E1604" s="22">
        <v>3470</v>
      </c>
      <c r="F1604" s="22">
        <v>3452.9278399999998</v>
      </c>
      <c r="G1604" s="13">
        <f t="shared" si="29"/>
        <v>99.50800691642651</v>
      </c>
    </row>
    <row r="1605" spans="1:7" ht="47.25" x14ac:dyDescent="0.25">
      <c r="A1605" s="18" t="s">
        <v>491</v>
      </c>
      <c r="B1605" s="21" t="s">
        <v>411</v>
      </c>
      <c r="C1605" s="21" t="s">
        <v>368</v>
      </c>
      <c r="D1605" s="21" t="s">
        <v>95</v>
      </c>
      <c r="E1605" s="22">
        <v>3470</v>
      </c>
      <c r="F1605" s="22">
        <v>3452.9278399999998</v>
      </c>
      <c r="G1605" s="13">
        <f t="shared" si="29"/>
        <v>99.50800691642651</v>
      </c>
    </row>
    <row r="1606" spans="1:7" x14ac:dyDescent="0.25">
      <c r="A1606" s="18" t="s">
        <v>96</v>
      </c>
      <c r="B1606" s="21" t="s">
        <v>411</v>
      </c>
      <c r="C1606" s="21" t="s">
        <v>368</v>
      </c>
      <c r="D1606" s="21" t="s">
        <v>97</v>
      </c>
      <c r="E1606" s="22">
        <v>3470</v>
      </c>
      <c r="F1606" s="22">
        <v>3452.9278399999998</v>
      </c>
      <c r="G1606" s="13">
        <f t="shared" si="29"/>
        <v>99.50800691642651</v>
      </c>
    </row>
    <row r="1607" spans="1:7" ht="20.25" customHeight="1" x14ac:dyDescent="0.25">
      <c r="A1607" s="18" t="s">
        <v>141</v>
      </c>
      <c r="B1607" s="21" t="s">
        <v>411</v>
      </c>
      <c r="C1607" s="21" t="s">
        <v>368</v>
      </c>
      <c r="D1607" s="21" t="s">
        <v>142</v>
      </c>
      <c r="E1607" s="22">
        <v>3470</v>
      </c>
      <c r="F1607" s="22">
        <v>3452.9278399999998</v>
      </c>
      <c r="G1607" s="13">
        <f t="shared" si="29"/>
        <v>99.50800691642651</v>
      </c>
    </row>
    <row r="1608" spans="1:7" ht="63" x14ac:dyDescent="0.25">
      <c r="A1608" s="18" t="s">
        <v>9</v>
      </c>
      <c r="B1608" s="21" t="s">
        <v>411</v>
      </c>
      <c r="C1608" s="21" t="s">
        <v>10</v>
      </c>
      <c r="D1608" s="21" t="s">
        <v>6</v>
      </c>
      <c r="E1608" s="22">
        <v>9.9260599999999997</v>
      </c>
      <c r="F1608" s="22">
        <v>9.9260599999999997</v>
      </c>
      <c r="G1608" s="13">
        <f t="shared" si="29"/>
        <v>100</v>
      </c>
    </row>
    <row r="1609" spans="1:7" ht="126" x14ac:dyDescent="0.25">
      <c r="A1609" s="18" t="s">
        <v>427</v>
      </c>
      <c r="B1609" s="21" t="s">
        <v>411</v>
      </c>
      <c r="C1609" s="21" t="s">
        <v>11</v>
      </c>
      <c r="D1609" s="21" t="s">
        <v>6</v>
      </c>
      <c r="E1609" s="22">
        <v>9.9260599999999997</v>
      </c>
      <c r="F1609" s="22">
        <v>9.9260599999999997</v>
      </c>
      <c r="G1609" s="13">
        <f t="shared" si="29"/>
        <v>100</v>
      </c>
    </row>
    <row r="1610" spans="1:7" ht="189" x14ac:dyDescent="0.25">
      <c r="A1610" s="18" t="s">
        <v>474</v>
      </c>
      <c r="B1610" s="21" t="s">
        <v>411</v>
      </c>
      <c r="C1610" s="21" t="s">
        <v>161</v>
      </c>
      <c r="D1610" s="21" t="s">
        <v>6</v>
      </c>
      <c r="E1610" s="22">
        <v>9.9260599999999997</v>
      </c>
      <c r="F1610" s="22">
        <v>9.9260599999999997</v>
      </c>
      <c r="G1610" s="13">
        <f t="shared" si="29"/>
        <v>100</v>
      </c>
    </row>
    <row r="1611" spans="1:7" ht="37.5" customHeight="1" x14ac:dyDescent="0.25">
      <c r="A1611" s="18" t="s">
        <v>191</v>
      </c>
      <c r="B1611" s="21" t="s">
        <v>411</v>
      </c>
      <c r="C1611" s="21" t="s">
        <v>161</v>
      </c>
      <c r="D1611" s="21" t="s">
        <v>192</v>
      </c>
      <c r="E1611" s="22">
        <v>7.9260600000000005</v>
      </c>
      <c r="F1611" s="22">
        <v>7.9260600000000005</v>
      </c>
      <c r="G1611" s="13">
        <f t="shared" si="29"/>
        <v>100</v>
      </c>
    </row>
    <row r="1612" spans="1:7" x14ac:dyDescent="0.25">
      <c r="A1612" s="18" t="s">
        <v>193</v>
      </c>
      <c r="B1612" s="21" t="s">
        <v>411</v>
      </c>
      <c r="C1612" s="21" t="s">
        <v>161</v>
      </c>
      <c r="D1612" s="21" t="s">
        <v>194</v>
      </c>
      <c r="E1612" s="22">
        <v>7.9260600000000005</v>
      </c>
      <c r="F1612" s="22">
        <v>7.9260600000000005</v>
      </c>
      <c r="G1612" s="13">
        <f t="shared" si="29"/>
        <v>100</v>
      </c>
    </row>
    <row r="1613" spans="1:7" ht="47.25" x14ac:dyDescent="0.25">
      <c r="A1613" s="18" t="s">
        <v>195</v>
      </c>
      <c r="B1613" s="21" t="s">
        <v>411</v>
      </c>
      <c r="C1613" s="21" t="s">
        <v>161</v>
      </c>
      <c r="D1613" s="21" t="s">
        <v>196</v>
      </c>
      <c r="E1613" s="22">
        <v>7.9260600000000005</v>
      </c>
      <c r="F1613" s="22">
        <v>7.9260600000000005</v>
      </c>
      <c r="G1613" s="13">
        <f t="shared" si="29"/>
        <v>100</v>
      </c>
    </row>
    <row r="1614" spans="1:7" x14ac:dyDescent="0.25">
      <c r="A1614" s="18" t="s">
        <v>37</v>
      </c>
      <c r="B1614" s="21" t="s">
        <v>411</v>
      </c>
      <c r="C1614" s="21" t="s">
        <v>161</v>
      </c>
      <c r="D1614" s="21" t="s">
        <v>38</v>
      </c>
      <c r="E1614" s="22">
        <v>2</v>
      </c>
      <c r="F1614" s="22">
        <v>2</v>
      </c>
      <c r="G1614" s="13">
        <f t="shared" si="29"/>
        <v>100</v>
      </c>
    </row>
    <row r="1615" spans="1:7" x14ac:dyDescent="0.25">
      <c r="A1615" s="18" t="s">
        <v>162</v>
      </c>
      <c r="B1615" s="21" t="s">
        <v>411</v>
      </c>
      <c r="C1615" s="21" t="s">
        <v>161</v>
      </c>
      <c r="D1615" s="21" t="s">
        <v>163</v>
      </c>
      <c r="E1615" s="22">
        <v>2</v>
      </c>
      <c r="F1615" s="22">
        <v>2</v>
      </c>
      <c r="G1615" s="13">
        <f t="shared" si="29"/>
        <v>100</v>
      </c>
    </row>
    <row r="1616" spans="1:7" ht="47.25" x14ac:dyDescent="0.25">
      <c r="A1616" s="18" t="s">
        <v>475</v>
      </c>
      <c r="B1616" s="21" t="s">
        <v>411</v>
      </c>
      <c r="C1616" s="21" t="s">
        <v>161</v>
      </c>
      <c r="D1616" s="21" t="s">
        <v>164</v>
      </c>
      <c r="E1616" s="22">
        <v>2</v>
      </c>
      <c r="F1616" s="22">
        <v>2</v>
      </c>
      <c r="G1616" s="13">
        <f t="shared" si="29"/>
        <v>100</v>
      </c>
    </row>
    <row r="1617" spans="1:7" ht="31.5" x14ac:dyDescent="0.25">
      <c r="A1617" s="18" t="s">
        <v>542</v>
      </c>
      <c r="B1617" s="21" t="s">
        <v>543</v>
      </c>
      <c r="C1617" s="21" t="s">
        <v>5</v>
      </c>
      <c r="D1617" s="21" t="s">
        <v>6</v>
      </c>
      <c r="E1617" s="22">
        <v>16006.933220000001</v>
      </c>
      <c r="F1617" s="22">
        <v>15230.576560000001</v>
      </c>
      <c r="G1617" s="13">
        <f t="shared" ref="G1617:G1657" si="30">F1617/E1617*100</f>
        <v>95.149872562534497</v>
      </c>
    </row>
    <row r="1618" spans="1:7" ht="63" x14ac:dyDescent="0.25">
      <c r="A1618" s="18" t="s">
        <v>684</v>
      </c>
      <c r="B1618" s="21" t="s">
        <v>543</v>
      </c>
      <c r="C1618" s="21" t="s">
        <v>685</v>
      </c>
      <c r="D1618" s="21" t="s">
        <v>6</v>
      </c>
      <c r="E1618" s="22">
        <v>14570.948900000001</v>
      </c>
      <c r="F1618" s="22">
        <v>13794.59224</v>
      </c>
      <c r="G1618" s="13">
        <f t="shared" si="30"/>
        <v>94.671886743079568</v>
      </c>
    </row>
    <row r="1619" spans="1:7" ht="114.75" customHeight="1" x14ac:dyDescent="0.25">
      <c r="A1619" s="18" t="s">
        <v>686</v>
      </c>
      <c r="B1619" s="21" t="s">
        <v>543</v>
      </c>
      <c r="C1619" s="21" t="s">
        <v>687</v>
      </c>
      <c r="D1619" s="21" t="s">
        <v>6</v>
      </c>
      <c r="E1619" s="22">
        <v>14570.948900000001</v>
      </c>
      <c r="F1619" s="22">
        <v>13794.59224</v>
      </c>
      <c r="G1619" s="13">
        <f t="shared" si="30"/>
        <v>94.671886743079568</v>
      </c>
    </row>
    <row r="1620" spans="1:7" ht="128.25" customHeight="1" x14ac:dyDescent="0.25">
      <c r="A1620" s="18" t="s">
        <v>688</v>
      </c>
      <c r="B1620" s="21" t="s">
        <v>543</v>
      </c>
      <c r="C1620" s="21" t="s">
        <v>689</v>
      </c>
      <c r="D1620" s="21" t="s">
        <v>6</v>
      </c>
      <c r="E1620" s="22">
        <v>14570.948900000001</v>
      </c>
      <c r="F1620" s="22">
        <v>13794.59224</v>
      </c>
      <c r="G1620" s="13">
        <f t="shared" si="30"/>
        <v>94.671886743079568</v>
      </c>
    </row>
    <row r="1621" spans="1:7" ht="142.5" customHeight="1" x14ac:dyDescent="0.25">
      <c r="A1621" s="18" t="s">
        <v>1019</v>
      </c>
      <c r="B1621" s="21" t="s">
        <v>543</v>
      </c>
      <c r="C1621" s="21" t="s">
        <v>766</v>
      </c>
      <c r="D1621" s="21" t="s">
        <v>6</v>
      </c>
      <c r="E1621" s="22">
        <v>14570.948900000001</v>
      </c>
      <c r="F1621" s="22">
        <v>13794.59224</v>
      </c>
      <c r="G1621" s="13">
        <f t="shared" si="30"/>
        <v>94.671886743079568</v>
      </c>
    </row>
    <row r="1622" spans="1:7" ht="31.5" x14ac:dyDescent="0.25">
      <c r="A1622" s="18" t="s">
        <v>545</v>
      </c>
      <c r="B1622" s="21" t="s">
        <v>543</v>
      </c>
      <c r="C1622" s="21" t="s">
        <v>766</v>
      </c>
      <c r="D1622" s="21" t="s">
        <v>31</v>
      </c>
      <c r="E1622" s="22">
        <v>14570.948900000001</v>
      </c>
      <c r="F1622" s="22">
        <v>13794.59224</v>
      </c>
      <c r="G1622" s="13">
        <f t="shared" si="30"/>
        <v>94.671886743079568</v>
      </c>
    </row>
    <row r="1623" spans="1:7" ht="47.25" x14ac:dyDescent="0.25">
      <c r="A1623" s="18" t="s">
        <v>32</v>
      </c>
      <c r="B1623" s="21" t="s">
        <v>543</v>
      </c>
      <c r="C1623" s="21" t="s">
        <v>766</v>
      </c>
      <c r="D1623" s="21" t="s">
        <v>33</v>
      </c>
      <c r="E1623" s="22">
        <v>14570.948900000001</v>
      </c>
      <c r="F1623" s="22">
        <v>13794.59224</v>
      </c>
      <c r="G1623" s="13">
        <f t="shared" si="30"/>
        <v>94.671886743079568</v>
      </c>
    </row>
    <row r="1624" spans="1:7" ht="47.25" x14ac:dyDescent="0.25">
      <c r="A1624" s="18" t="s">
        <v>181</v>
      </c>
      <c r="B1624" s="21" t="s">
        <v>543</v>
      </c>
      <c r="C1624" s="21" t="s">
        <v>766</v>
      </c>
      <c r="D1624" s="21" t="s">
        <v>182</v>
      </c>
      <c r="E1624" s="22">
        <v>14570.948900000001</v>
      </c>
      <c r="F1624" s="22">
        <v>13794.59224</v>
      </c>
      <c r="G1624" s="13">
        <f t="shared" si="30"/>
        <v>94.671886743079568</v>
      </c>
    </row>
    <row r="1625" spans="1:7" ht="63" x14ac:dyDescent="0.25">
      <c r="A1625" s="18" t="s">
        <v>9</v>
      </c>
      <c r="B1625" s="21" t="s">
        <v>543</v>
      </c>
      <c r="C1625" s="21" t="s">
        <v>10</v>
      </c>
      <c r="D1625" s="21" t="s">
        <v>6</v>
      </c>
      <c r="E1625" s="22">
        <v>1435.98432</v>
      </c>
      <c r="F1625" s="22">
        <v>1435.98432</v>
      </c>
      <c r="G1625" s="13">
        <f t="shared" si="30"/>
        <v>100</v>
      </c>
    </row>
    <row r="1626" spans="1:7" ht="126" x14ac:dyDescent="0.25">
      <c r="A1626" s="18" t="s">
        <v>427</v>
      </c>
      <c r="B1626" s="21" t="s">
        <v>543</v>
      </c>
      <c r="C1626" s="21" t="s">
        <v>11</v>
      </c>
      <c r="D1626" s="21" t="s">
        <v>6</v>
      </c>
      <c r="E1626" s="22">
        <v>1435.98432</v>
      </c>
      <c r="F1626" s="22">
        <v>1435.98432</v>
      </c>
      <c r="G1626" s="13">
        <f t="shared" si="30"/>
        <v>100</v>
      </c>
    </row>
    <row r="1627" spans="1:7" ht="189" x14ac:dyDescent="0.25">
      <c r="A1627" s="18" t="s">
        <v>474</v>
      </c>
      <c r="B1627" s="21" t="s">
        <v>543</v>
      </c>
      <c r="C1627" s="21" t="s">
        <v>161</v>
      </c>
      <c r="D1627" s="21" t="s">
        <v>6</v>
      </c>
      <c r="E1627" s="22">
        <v>1435.98432</v>
      </c>
      <c r="F1627" s="22">
        <v>1435.98432</v>
      </c>
      <c r="G1627" s="13">
        <f t="shared" si="30"/>
        <v>100</v>
      </c>
    </row>
    <row r="1628" spans="1:7" ht="31.5" x14ac:dyDescent="0.25">
      <c r="A1628" s="18" t="s">
        <v>545</v>
      </c>
      <c r="B1628" s="21" t="s">
        <v>543</v>
      </c>
      <c r="C1628" s="21" t="s">
        <v>161</v>
      </c>
      <c r="D1628" s="21" t="s">
        <v>31</v>
      </c>
      <c r="E1628" s="22">
        <v>1420.98432</v>
      </c>
      <c r="F1628" s="22">
        <v>1420.98432</v>
      </c>
      <c r="G1628" s="13">
        <f t="shared" si="30"/>
        <v>100</v>
      </c>
    </row>
    <row r="1629" spans="1:7" ht="47.25" x14ac:dyDescent="0.25">
      <c r="A1629" s="18" t="s">
        <v>32</v>
      </c>
      <c r="B1629" s="21" t="s">
        <v>543</v>
      </c>
      <c r="C1629" s="21" t="s">
        <v>161</v>
      </c>
      <c r="D1629" s="21" t="s">
        <v>33</v>
      </c>
      <c r="E1629" s="22">
        <v>1420.98432</v>
      </c>
      <c r="F1629" s="22">
        <v>1420.98432</v>
      </c>
      <c r="G1629" s="13">
        <f t="shared" si="30"/>
        <v>100</v>
      </c>
    </row>
    <row r="1630" spans="1:7" ht="47.25" x14ac:dyDescent="0.25">
      <c r="A1630" s="18" t="s">
        <v>181</v>
      </c>
      <c r="B1630" s="21" t="s">
        <v>543</v>
      </c>
      <c r="C1630" s="21" t="s">
        <v>161</v>
      </c>
      <c r="D1630" s="21" t="s">
        <v>182</v>
      </c>
      <c r="E1630" s="22">
        <v>1420.98432</v>
      </c>
      <c r="F1630" s="22">
        <v>1420.98432</v>
      </c>
      <c r="G1630" s="13">
        <f t="shared" si="30"/>
        <v>100</v>
      </c>
    </row>
    <row r="1631" spans="1:7" x14ac:dyDescent="0.25">
      <c r="A1631" s="18" t="s">
        <v>37</v>
      </c>
      <c r="B1631" s="21" t="s">
        <v>543</v>
      </c>
      <c r="C1631" s="21" t="s">
        <v>161</v>
      </c>
      <c r="D1631" s="21" t="s">
        <v>38</v>
      </c>
      <c r="E1631" s="22">
        <v>15</v>
      </c>
      <c r="F1631" s="22">
        <v>15</v>
      </c>
      <c r="G1631" s="13">
        <f t="shared" si="30"/>
        <v>100</v>
      </c>
    </row>
    <row r="1632" spans="1:7" x14ac:dyDescent="0.25">
      <c r="A1632" s="18" t="s">
        <v>162</v>
      </c>
      <c r="B1632" s="21" t="s">
        <v>543</v>
      </c>
      <c r="C1632" s="21" t="s">
        <v>161</v>
      </c>
      <c r="D1632" s="21" t="s">
        <v>163</v>
      </c>
      <c r="E1632" s="22">
        <v>15</v>
      </c>
      <c r="F1632" s="22">
        <v>15</v>
      </c>
      <c r="G1632" s="13">
        <f t="shared" si="30"/>
        <v>100</v>
      </c>
    </row>
    <row r="1633" spans="1:7" ht="47.25" x14ac:dyDescent="0.25">
      <c r="A1633" s="18" t="s">
        <v>475</v>
      </c>
      <c r="B1633" s="21" t="s">
        <v>543</v>
      </c>
      <c r="C1633" s="21" t="s">
        <v>161</v>
      </c>
      <c r="D1633" s="21" t="s">
        <v>164</v>
      </c>
      <c r="E1633" s="22">
        <v>15</v>
      </c>
      <c r="F1633" s="22">
        <v>15</v>
      </c>
      <c r="G1633" s="13">
        <f t="shared" si="30"/>
        <v>100</v>
      </c>
    </row>
    <row r="1634" spans="1:7" ht="31.5" x14ac:dyDescent="0.25">
      <c r="A1634" s="16" t="s">
        <v>416</v>
      </c>
      <c r="B1634" s="23" t="s">
        <v>417</v>
      </c>
      <c r="C1634" s="23" t="s">
        <v>5</v>
      </c>
      <c r="D1634" s="23" t="s">
        <v>6</v>
      </c>
      <c r="E1634" s="24">
        <v>163000</v>
      </c>
      <c r="F1634" s="24">
        <v>161120.83527000001</v>
      </c>
      <c r="G1634" s="13">
        <f t="shared" si="30"/>
        <v>98.847138202454005</v>
      </c>
    </row>
    <row r="1635" spans="1:7" ht="31.5" x14ac:dyDescent="0.25">
      <c r="A1635" s="18" t="s">
        <v>418</v>
      </c>
      <c r="B1635" s="21" t="s">
        <v>419</v>
      </c>
      <c r="C1635" s="21" t="s">
        <v>5</v>
      </c>
      <c r="D1635" s="21" t="s">
        <v>6</v>
      </c>
      <c r="E1635" s="22">
        <v>163000</v>
      </c>
      <c r="F1635" s="22">
        <v>161120.83527000001</v>
      </c>
      <c r="G1635" s="13">
        <f t="shared" si="30"/>
        <v>98.847138202454005</v>
      </c>
    </row>
    <row r="1636" spans="1:7" ht="63" x14ac:dyDescent="0.25">
      <c r="A1636" s="18" t="s">
        <v>9</v>
      </c>
      <c r="B1636" s="21" t="s">
        <v>419</v>
      </c>
      <c r="C1636" s="21" t="s">
        <v>10</v>
      </c>
      <c r="D1636" s="21" t="s">
        <v>6</v>
      </c>
      <c r="E1636" s="22">
        <v>163000</v>
      </c>
      <c r="F1636" s="22">
        <v>161120.83527000001</v>
      </c>
      <c r="G1636" s="13">
        <f t="shared" si="30"/>
        <v>98.847138202454005</v>
      </c>
    </row>
    <row r="1637" spans="1:7" ht="126" x14ac:dyDescent="0.25">
      <c r="A1637" s="18" t="s">
        <v>427</v>
      </c>
      <c r="B1637" s="21" t="s">
        <v>419</v>
      </c>
      <c r="C1637" s="21" t="s">
        <v>11</v>
      </c>
      <c r="D1637" s="21" t="s">
        <v>6</v>
      </c>
      <c r="E1637" s="22">
        <v>163000</v>
      </c>
      <c r="F1637" s="22">
        <v>161120.83527000001</v>
      </c>
      <c r="G1637" s="13">
        <f t="shared" si="30"/>
        <v>98.847138202454005</v>
      </c>
    </row>
    <row r="1638" spans="1:7" ht="94.5" x14ac:dyDescent="0.25">
      <c r="A1638" s="18" t="s">
        <v>420</v>
      </c>
      <c r="B1638" s="21" t="s">
        <v>419</v>
      </c>
      <c r="C1638" s="21" t="s">
        <v>421</v>
      </c>
      <c r="D1638" s="21" t="s">
        <v>6</v>
      </c>
      <c r="E1638" s="22">
        <v>163000</v>
      </c>
      <c r="F1638" s="22">
        <v>161120.83527000001</v>
      </c>
      <c r="G1638" s="13">
        <f t="shared" si="30"/>
        <v>98.847138202454005</v>
      </c>
    </row>
    <row r="1639" spans="1:7" ht="31.5" x14ac:dyDescent="0.25">
      <c r="A1639" s="18" t="s">
        <v>422</v>
      </c>
      <c r="B1639" s="21" t="s">
        <v>419</v>
      </c>
      <c r="C1639" s="21" t="s">
        <v>421</v>
      </c>
      <c r="D1639" s="21" t="s">
        <v>423</v>
      </c>
      <c r="E1639" s="22">
        <v>163000</v>
      </c>
      <c r="F1639" s="22">
        <v>161120.83527000001</v>
      </c>
      <c r="G1639" s="13">
        <f t="shared" si="30"/>
        <v>98.847138202454005</v>
      </c>
    </row>
    <row r="1640" spans="1:7" x14ac:dyDescent="0.25">
      <c r="A1640" s="18" t="s">
        <v>424</v>
      </c>
      <c r="B1640" s="21" t="s">
        <v>419</v>
      </c>
      <c r="C1640" s="21" t="s">
        <v>421</v>
      </c>
      <c r="D1640" s="21" t="s">
        <v>425</v>
      </c>
      <c r="E1640" s="22">
        <v>163000</v>
      </c>
      <c r="F1640" s="22">
        <v>161120.83527000001</v>
      </c>
      <c r="G1640" s="13">
        <f t="shared" si="30"/>
        <v>98.847138202454005</v>
      </c>
    </row>
    <row r="1641" spans="1:7" ht="47.25" x14ac:dyDescent="0.25">
      <c r="A1641" s="16" t="s">
        <v>1020</v>
      </c>
      <c r="B1641" s="23" t="s">
        <v>767</v>
      </c>
      <c r="C1641" s="23" t="s">
        <v>5</v>
      </c>
      <c r="D1641" s="23" t="s">
        <v>6</v>
      </c>
      <c r="E1641" s="24">
        <v>8507.1972299999998</v>
      </c>
      <c r="F1641" s="24">
        <v>8507.1972299999998</v>
      </c>
      <c r="G1641" s="13">
        <f t="shared" si="30"/>
        <v>100</v>
      </c>
    </row>
    <row r="1642" spans="1:7" ht="31.5" x14ac:dyDescent="0.25">
      <c r="A1642" s="18" t="s">
        <v>768</v>
      </c>
      <c r="B1642" s="21" t="s">
        <v>769</v>
      </c>
      <c r="C1642" s="21" t="s">
        <v>5</v>
      </c>
      <c r="D1642" s="21" t="s">
        <v>6</v>
      </c>
      <c r="E1642" s="22">
        <v>8507.1972299999998</v>
      </c>
      <c r="F1642" s="22">
        <v>8507.1972299999998</v>
      </c>
      <c r="G1642" s="13">
        <f t="shared" si="30"/>
        <v>100</v>
      </c>
    </row>
    <row r="1643" spans="1:7" ht="47.25" x14ac:dyDescent="0.25">
      <c r="A1643" s="18" t="s">
        <v>364</v>
      </c>
      <c r="B1643" s="21" t="s">
        <v>769</v>
      </c>
      <c r="C1643" s="21" t="s">
        <v>365</v>
      </c>
      <c r="D1643" s="21" t="s">
        <v>6</v>
      </c>
      <c r="E1643" s="22">
        <v>8316.7381600000008</v>
      </c>
      <c r="F1643" s="22">
        <v>8316.7381600000008</v>
      </c>
      <c r="G1643" s="13">
        <f t="shared" si="30"/>
        <v>100</v>
      </c>
    </row>
    <row r="1644" spans="1:7" ht="78.75" x14ac:dyDescent="0.25">
      <c r="A1644" s="18" t="s">
        <v>760</v>
      </c>
      <c r="B1644" s="21" t="s">
        <v>769</v>
      </c>
      <c r="C1644" s="21" t="s">
        <v>412</v>
      </c>
      <c r="D1644" s="21" t="s">
        <v>6</v>
      </c>
      <c r="E1644" s="22">
        <v>8316.7381600000008</v>
      </c>
      <c r="F1644" s="22">
        <v>8316.7381600000008</v>
      </c>
      <c r="G1644" s="13">
        <f t="shared" si="30"/>
        <v>100</v>
      </c>
    </row>
    <row r="1645" spans="1:7" ht="110.25" x14ac:dyDescent="0.25">
      <c r="A1645" s="18" t="s">
        <v>761</v>
      </c>
      <c r="B1645" s="21" t="s">
        <v>769</v>
      </c>
      <c r="C1645" s="21" t="s">
        <v>413</v>
      </c>
      <c r="D1645" s="21" t="s">
        <v>6</v>
      </c>
      <c r="E1645" s="22">
        <v>5915.1</v>
      </c>
      <c r="F1645" s="22">
        <v>5915.1</v>
      </c>
      <c r="G1645" s="13">
        <f t="shared" si="30"/>
        <v>100</v>
      </c>
    </row>
    <row r="1646" spans="1:7" ht="141.75" x14ac:dyDescent="0.25">
      <c r="A1646" s="18" t="s">
        <v>1015</v>
      </c>
      <c r="B1646" s="21" t="s">
        <v>769</v>
      </c>
      <c r="C1646" s="21" t="s">
        <v>414</v>
      </c>
      <c r="D1646" s="21" t="s">
        <v>6</v>
      </c>
      <c r="E1646" s="22">
        <v>5915.1</v>
      </c>
      <c r="F1646" s="22">
        <v>5915.1</v>
      </c>
      <c r="G1646" s="13">
        <f t="shared" si="30"/>
        <v>100</v>
      </c>
    </row>
    <row r="1647" spans="1:7" x14ac:dyDescent="0.25">
      <c r="A1647" s="18" t="s">
        <v>673</v>
      </c>
      <c r="B1647" s="21" t="s">
        <v>769</v>
      </c>
      <c r="C1647" s="21" t="s">
        <v>414</v>
      </c>
      <c r="D1647" s="21" t="s">
        <v>510</v>
      </c>
      <c r="E1647" s="22">
        <v>5915.1</v>
      </c>
      <c r="F1647" s="22">
        <v>5915.1</v>
      </c>
      <c r="G1647" s="13">
        <f t="shared" si="30"/>
        <v>100</v>
      </c>
    </row>
    <row r="1648" spans="1:7" x14ac:dyDescent="0.25">
      <c r="A1648" s="18" t="s">
        <v>511</v>
      </c>
      <c r="B1648" s="21" t="s">
        <v>769</v>
      </c>
      <c r="C1648" s="21" t="s">
        <v>414</v>
      </c>
      <c r="D1648" s="21" t="s">
        <v>512</v>
      </c>
      <c r="E1648" s="22">
        <v>5915.1</v>
      </c>
      <c r="F1648" s="22">
        <v>5915.1</v>
      </c>
      <c r="G1648" s="13">
        <f t="shared" si="30"/>
        <v>100</v>
      </c>
    </row>
    <row r="1649" spans="1:7" ht="220.5" x14ac:dyDescent="0.25">
      <c r="A1649" s="18" t="s">
        <v>762</v>
      </c>
      <c r="B1649" s="21" t="s">
        <v>769</v>
      </c>
      <c r="C1649" s="21" t="s">
        <v>763</v>
      </c>
      <c r="D1649" s="21" t="s">
        <v>6</v>
      </c>
      <c r="E1649" s="22">
        <v>2401.63816</v>
      </c>
      <c r="F1649" s="22">
        <v>2401.63816</v>
      </c>
      <c r="G1649" s="13">
        <f t="shared" si="30"/>
        <v>100</v>
      </c>
    </row>
    <row r="1650" spans="1:7" ht="267.75" x14ac:dyDescent="0.25">
      <c r="A1650" s="18" t="s">
        <v>1017</v>
      </c>
      <c r="B1650" s="21" t="s">
        <v>769</v>
      </c>
      <c r="C1650" s="21" t="s">
        <v>490</v>
      </c>
      <c r="D1650" s="21" t="s">
        <v>6</v>
      </c>
      <c r="E1650" s="22">
        <v>2401.63816</v>
      </c>
      <c r="F1650" s="22">
        <v>2401.63816</v>
      </c>
      <c r="G1650" s="13">
        <f t="shared" si="30"/>
        <v>100</v>
      </c>
    </row>
    <row r="1651" spans="1:7" x14ac:dyDescent="0.25">
      <c r="A1651" s="18" t="s">
        <v>673</v>
      </c>
      <c r="B1651" s="21" t="s">
        <v>769</v>
      </c>
      <c r="C1651" s="21" t="s">
        <v>490</v>
      </c>
      <c r="D1651" s="21" t="s">
        <v>510</v>
      </c>
      <c r="E1651" s="22">
        <v>2401.63816</v>
      </c>
      <c r="F1651" s="22">
        <v>2401.63816</v>
      </c>
      <c r="G1651" s="13">
        <f t="shared" si="30"/>
        <v>100</v>
      </c>
    </row>
    <row r="1652" spans="1:7" x14ac:dyDescent="0.25">
      <c r="A1652" s="18" t="s">
        <v>511</v>
      </c>
      <c r="B1652" s="21" t="s">
        <v>769</v>
      </c>
      <c r="C1652" s="21" t="s">
        <v>490</v>
      </c>
      <c r="D1652" s="21" t="s">
        <v>512</v>
      </c>
      <c r="E1652" s="22">
        <v>2401.63816</v>
      </c>
      <c r="F1652" s="22">
        <v>2401.63816</v>
      </c>
      <c r="G1652" s="13">
        <f t="shared" si="30"/>
        <v>100</v>
      </c>
    </row>
    <row r="1653" spans="1:7" ht="63" x14ac:dyDescent="0.25">
      <c r="A1653" s="18" t="s">
        <v>9</v>
      </c>
      <c r="B1653" s="21" t="s">
        <v>769</v>
      </c>
      <c r="C1653" s="21" t="s">
        <v>10</v>
      </c>
      <c r="D1653" s="21" t="s">
        <v>6</v>
      </c>
      <c r="E1653" s="22">
        <v>190.45907</v>
      </c>
      <c r="F1653" s="22">
        <v>190.45907</v>
      </c>
      <c r="G1653" s="13">
        <f t="shared" si="30"/>
        <v>100</v>
      </c>
    </row>
    <row r="1654" spans="1:7" ht="126" x14ac:dyDescent="0.25">
      <c r="A1654" s="18" t="s">
        <v>427</v>
      </c>
      <c r="B1654" s="21" t="s">
        <v>769</v>
      </c>
      <c r="C1654" s="21" t="s">
        <v>11</v>
      </c>
      <c r="D1654" s="21" t="s">
        <v>6</v>
      </c>
      <c r="E1654" s="22">
        <v>190.45907</v>
      </c>
      <c r="F1654" s="22">
        <v>190.45907</v>
      </c>
      <c r="G1654" s="13">
        <f t="shared" si="30"/>
        <v>100</v>
      </c>
    </row>
    <row r="1655" spans="1:7" ht="189" x14ac:dyDescent="0.25">
      <c r="A1655" s="18" t="s">
        <v>474</v>
      </c>
      <c r="B1655" s="21" t="s">
        <v>769</v>
      </c>
      <c r="C1655" s="21" t="s">
        <v>161</v>
      </c>
      <c r="D1655" s="21" t="s">
        <v>6</v>
      </c>
      <c r="E1655" s="22">
        <v>190.45907</v>
      </c>
      <c r="F1655" s="22">
        <v>190.45907</v>
      </c>
      <c r="G1655" s="13">
        <f t="shared" si="30"/>
        <v>100</v>
      </c>
    </row>
    <row r="1656" spans="1:7" x14ac:dyDescent="0.25">
      <c r="A1656" s="18" t="s">
        <v>673</v>
      </c>
      <c r="B1656" s="21" t="s">
        <v>769</v>
      </c>
      <c r="C1656" s="21" t="s">
        <v>161</v>
      </c>
      <c r="D1656" s="21" t="s">
        <v>510</v>
      </c>
      <c r="E1656" s="22">
        <v>190.45907</v>
      </c>
      <c r="F1656" s="22">
        <v>190.45907</v>
      </c>
      <c r="G1656" s="13">
        <f t="shared" si="30"/>
        <v>100</v>
      </c>
    </row>
    <row r="1657" spans="1:7" x14ac:dyDescent="0.25">
      <c r="A1657" s="18" t="s">
        <v>511</v>
      </c>
      <c r="B1657" s="21" t="s">
        <v>769</v>
      </c>
      <c r="C1657" s="21" t="s">
        <v>161</v>
      </c>
      <c r="D1657" s="21" t="s">
        <v>512</v>
      </c>
      <c r="E1657" s="22">
        <v>190.45907</v>
      </c>
      <c r="F1657" s="22">
        <v>190.45907</v>
      </c>
      <c r="G1657" s="13">
        <f t="shared" si="30"/>
        <v>100</v>
      </c>
    </row>
  </sheetData>
  <autoFilter ref="A10:G1657"/>
  <mergeCells count="7">
    <mergeCell ref="A7:G7"/>
    <mergeCell ref="A6:G6"/>
    <mergeCell ref="A1:G1"/>
    <mergeCell ref="A2:G2"/>
    <mergeCell ref="A3:G3"/>
    <mergeCell ref="A4:G4"/>
    <mergeCell ref="A5:G5"/>
  </mergeCells>
  <phoneticPr fontId="0" type="noConversion"/>
  <printOptions horizontalCentered="1"/>
  <pageMargins left="0.78740157480314965" right="0.59055118110236227" top="0.39370078740157483" bottom="0.39370078740157483" header="0.19685039370078741" footer="0.19685039370078741"/>
  <pageSetup paperSize="9" scale="71" firstPageNumber="230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2016</cp:lastModifiedBy>
  <cp:lastPrinted>2020-02-06T06:58:37Z</cp:lastPrinted>
  <dcterms:created xsi:type="dcterms:W3CDTF">1996-10-08T23:32:33Z</dcterms:created>
  <dcterms:modified xsi:type="dcterms:W3CDTF">2020-03-29T06:47:21Z</dcterms:modified>
</cp:coreProperties>
</file>