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showInkAnnotation="0" defaultThemeVersion="124226"/>
  <bookViews>
    <workbookView xWindow="30" yWindow="270" windowWidth="15480" windowHeight="11280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Лист1!$8:$12</definedName>
  </definedNames>
  <calcPr calcId="144525"/>
</workbook>
</file>

<file path=xl/calcChain.xml><?xml version="1.0" encoding="utf-8"?>
<calcChain xmlns="http://schemas.openxmlformats.org/spreadsheetml/2006/main">
  <c r="F19" i="1" l="1"/>
  <c r="E35" i="1" l="1"/>
  <c r="E34" i="1"/>
  <c r="E30" i="1"/>
  <c r="E28" i="1"/>
  <c r="E27" i="1"/>
  <c r="E26" i="1"/>
  <c r="E25" i="1"/>
  <c r="E23" i="1"/>
  <c r="E21" i="1"/>
  <c r="E20" i="1"/>
  <c r="G33" i="1"/>
  <c r="G32" i="1" s="1"/>
  <c r="G29" i="1"/>
  <c r="G24" i="1"/>
  <c r="G22" i="1"/>
  <c r="G19" i="1"/>
  <c r="G18" i="1" l="1"/>
  <c r="G17" i="1" s="1"/>
  <c r="G31" i="1"/>
  <c r="G16" i="1"/>
  <c r="H19" i="1"/>
  <c r="F24" i="1"/>
  <c r="H24" i="1"/>
  <c r="F33" i="1"/>
  <c r="F32" i="1" s="1"/>
  <c r="F16" i="1" s="1"/>
  <c r="H33" i="1"/>
  <c r="H32" i="1" s="1"/>
  <c r="H22" i="1"/>
  <c r="F22" i="1"/>
  <c r="F29" i="1"/>
  <c r="H29" i="1"/>
  <c r="H37" i="1"/>
  <c r="G13" i="1" l="1"/>
  <c r="G15" i="1"/>
  <c r="G14" i="1" s="1"/>
  <c r="F18" i="1"/>
  <c r="F17" i="1" s="1"/>
  <c r="E22" i="1"/>
  <c r="E29" i="1"/>
  <c r="H18" i="1"/>
  <c r="H17" i="1" s="1"/>
  <c r="E24" i="1"/>
  <c r="E32" i="1"/>
  <c r="E33" i="1"/>
  <c r="H31" i="1"/>
  <c r="H16" i="1"/>
  <c r="F31" i="1"/>
  <c r="F15" i="1" l="1"/>
  <c r="F14" i="1" s="1"/>
  <c r="F13" i="1"/>
  <c r="H15" i="1"/>
  <c r="H14" i="1" s="1"/>
  <c r="E19" i="1"/>
  <c r="E31" i="1"/>
  <c r="E18" i="1"/>
  <c r="E16" i="1"/>
  <c r="H13" i="1"/>
  <c r="E13" i="1" l="1"/>
  <c r="E17" i="1" l="1"/>
  <c r="E15" i="1"/>
  <c r="E14" i="1"/>
</calcChain>
</file>

<file path=xl/sharedStrings.xml><?xml version="1.0" encoding="utf-8"?>
<sst xmlns="http://schemas.openxmlformats.org/spreadsheetml/2006/main" count="96" uniqueCount="54">
  <si>
    <t>№      п/п</t>
  </si>
  <si>
    <t>Проверка</t>
  </si>
  <si>
    <t>Распределение расходов на реализацию муниципальной программы</t>
  </si>
  <si>
    <t>ВСЕГО</t>
  </si>
  <si>
    <t>Планируемые расходы, руб.</t>
  </si>
  <si>
    <t>Цели, задачи, наименование                                                                 программных мероприятий</t>
  </si>
  <si>
    <t>к муниципальной программе муниципального образования "Город Астрахань"</t>
  </si>
  <si>
    <t xml:space="preserve">"Распоряжение и управление муниципальным имуществом и земельными участками </t>
  </si>
  <si>
    <t>Ответственные исполнители, соисполнители, участники</t>
  </si>
  <si>
    <t>27</t>
  </si>
  <si>
    <t>28</t>
  </si>
  <si>
    <t>30</t>
  </si>
  <si>
    <t>Бюджет МО                        "Город Астрахань"</t>
  </si>
  <si>
    <t>города Астрахани"</t>
  </si>
  <si>
    <t>"Распоряжение и управление муниципальным имуществом и земельными участками города Астрахани"</t>
  </si>
  <si>
    <t>Муниципальная программа                                                                                               «Распоряжение и управление муниципальным имуществом и земельными участками  города Астрахани"</t>
  </si>
  <si>
    <t>Обеспечивающая подпрограмма                                                                                         "Обеспечение эффективности управления"</t>
  </si>
  <si>
    <t>Подпрограмма 2                                                                                        "Техническое обслуживание зданий администрации МО "Город Астрахань"</t>
  </si>
  <si>
    <t>Задача 1:  Обеспечение эффективного управления и распоряжения муниципальным имуществом и земельными участками</t>
  </si>
  <si>
    <t>Задача 2:  Улучшение технического состояния зданий администрации муниципального образования "Город Астрахань"</t>
  </si>
  <si>
    <t>33</t>
  </si>
  <si>
    <t>Задача 1.1                                                                                     Проведение разграничения государственной собственности на землю и регистрация права муниципального образования на территории муниципального образования "Город Астрахань"</t>
  </si>
  <si>
    <t>22</t>
  </si>
  <si>
    <t>35</t>
  </si>
  <si>
    <t>37</t>
  </si>
  <si>
    <r>
      <rPr>
        <b/>
        <sz val="11"/>
        <rFont val="Arial Cyr"/>
        <charset val="204"/>
      </rPr>
      <t xml:space="preserve">Мероприятие 1.1.1       </t>
    </r>
    <r>
      <rPr>
        <b/>
        <sz val="12"/>
        <rFont val="Arial Cyr"/>
        <charset val="204"/>
      </rPr>
      <t xml:space="preserve">                                                               </t>
    </r>
    <r>
      <rPr>
        <sz val="11"/>
        <rFont val="Arial Cyr"/>
        <charset val="204"/>
      </rPr>
      <t>Содержание и обслуживание зданий и помещений администрации муниципального образования "Город Астрахань"</t>
    </r>
  </si>
  <si>
    <t>7</t>
  </si>
  <si>
    <t>Цель 1:  Обеспечение эффективного управления и распоряжения муниципальным имуществом и земельными участками</t>
  </si>
  <si>
    <t>Бюджет МО                         "Город Астрахань"</t>
  </si>
  <si>
    <t>Подпрограмма 1                                                                                                                "Управление муниципальным имуществом и земельными участками"</t>
  </si>
  <si>
    <t>Управление по коммунальному хозяйству и благоустройству администрации муниципального образования "Город Астрахань"</t>
  </si>
  <si>
    <t>Источники финансирования</t>
  </si>
  <si>
    <t>Цель 1: Управление, распоряжение муниципальным имуществом и земельными участками</t>
  </si>
  <si>
    <t>39</t>
  </si>
  <si>
    <t>40</t>
  </si>
  <si>
    <t xml:space="preserve">Управление муниципального имущества администрации муниципального образования "Город Астрахань" </t>
  </si>
  <si>
    <t>2021                                                год</t>
  </si>
  <si>
    <t>2022                                                год</t>
  </si>
  <si>
    <t>2023                                                 год</t>
  </si>
  <si>
    <t xml:space="preserve">Цель 1:  
Улучшение технического состояния зданий и помещений администрации муниципального образования «Город Астрахань» </t>
  </si>
  <si>
    <t xml:space="preserve">Задача 1.1                                                                                
Техническое обеспечение деятельности органов местного самоуправления муниципального образования «Город Астрахань» </t>
  </si>
  <si>
    <t xml:space="preserve">Приложение 2 </t>
  </si>
  <si>
    <r>
      <t xml:space="preserve">Мероприятие 1.1.1                                                                                            </t>
    </r>
    <r>
      <rPr>
        <sz val="10"/>
        <rFont val="Arial Cyr"/>
        <charset val="204"/>
      </rPr>
      <t>Выполнение кадастровых работ, необходимых для постановки на кадастровый учет  земельных участков, территорий и границ МО "Город Астрахань"</t>
    </r>
  </si>
  <si>
    <r>
      <t xml:space="preserve">Мероприятие 1.1.2                                                                                           </t>
    </r>
    <r>
      <rPr>
        <sz val="10"/>
        <rFont val="Arial Cyr"/>
        <charset val="204"/>
      </rPr>
      <t>Подготовка землеустроительной документации, необходимой для оформления земельных участков</t>
    </r>
  </si>
  <si>
    <t>Задача 1.2                                                                                           Установление правовых и нормативных основ по выполнению переселения из аварийного жилого фонда</t>
  </si>
  <si>
    <r>
      <t xml:space="preserve">Мероприятие 1.2.1                                                                                            </t>
    </r>
    <r>
      <rPr>
        <sz val="10"/>
        <rFont val="Arial Cyr"/>
        <charset val="204"/>
      </rPr>
      <t>Проведение мероприятий по изъятию и выкупу для муниципальных нужд МО "Город Астрахань" домовладений, признанных аварийными и подлежащими сносу или реконструкции</t>
    </r>
  </si>
  <si>
    <t>Задача 1.3                                                                                
Обеспечение эффективного и рационального использования земельных ресурсов и объектов недвижимости в пределах границ МО "Город Астрахань"</t>
  </si>
  <si>
    <r>
      <t xml:space="preserve">Мероприятие 1.3.1                                                                                            </t>
    </r>
    <r>
      <rPr>
        <sz val="10"/>
        <rFont val="Arial Cyr"/>
        <charset val="204"/>
      </rPr>
      <t>Совершенствование программно-технического обеспечения</t>
    </r>
  </si>
  <si>
    <r>
      <t xml:space="preserve">Мероприятие 1.3.2                                                                                            </t>
    </r>
    <r>
      <rPr>
        <sz val="10"/>
        <rFont val="Arial Cyr"/>
        <charset val="204"/>
      </rPr>
      <t>Обеспечение учета и оформления документов на распоряжение имуществом казны</t>
    </r>
  </si>
  <si>
    <r>
      <t xml:space="preserve">Мероприятие 1.3.3                                                                                            </t>
    </r>
    <r>
      <rPr>
        <sz val="10"/>
        <rFont val="Arial Cyr"/>
        <charset val="204"/>
      </rPr>
      <t>Проведение работ по рекламному оформлению города</t>
    </r>
  </si>
  <si>
    <r>
      <t xml:space="preserve">Мероприятие 1.3.4                                                                                            </t>
    </r>
    <r>
      <rPr>
        <sz val="10"/>
        <rFont val="Arial Cyr"/>
        <charset val="204"/>
      </rPr>
      <t xml:space="preserve">Проведение оценочных услуг по недвижимому имуществу, публикация информационных сообщений в средствах массовой информации, подготовка сведений на объекты недвижимого имущества </t>
    </r>
  </si>
  <si>
    <t>Задача 1.4                                                                               
Оформление правоустанавливающих и правоподтверждающих документов на объекты недвижимости казны</t>
  </si>
  <si>
    <r>
      <t xml:space="preserve">Мероприятие 1.4.1                                                                                            </t>
    </r>
    <r>
      <rPr>
        <sz val="10"/>
        <rFont val="Arial Cyr"/>
        <charset val="204"/>
      </rPr>
      <t>Подготовка технической документации на объекты недвижимого имущества, находящегося в собственности муниципального образования "Город Астрахань"</t>
    </r>
  </si>
  <si>
    <t>Начальник управления                                                                                Е.А. Сафронова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</si>
</sst>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1"/>
      <name val="Arial Cyr"/>
      <charset val="204"/>
    </font>
    <font>
      <sz val="13"/>
      <name val="Arial Cyr"/>
      <charset val="204"/>
    </font>
    <font>
      <sz val="10"/>
      <name val="Arial Cyr"/>
      <family val="2"/>
      <charset val="204"/>
    </font>
    <font>
      <sz val="13"/>
      <name val="Arial Cyr"/>
      <family val="2"/>
      <charset val="204"/>
    </font>
    <font>
      <sz val="14"/>
      <name val="Arial Cyr"/>
      <family val="2"/>
      <charset val="204"/>
    </font>
    <font>
      <sz val="12"/>
      <name val="Arial Cyr"/>
      <charset val="204"/>
    </font>
    <font>
      <sz val="9"/>
      <name val="Arial Cyr"/>
      <charset val="204"/>
    </font>
    <font>
      <b/>
      <sz val="12"/>
      <name val="Arial Cyr"/>
      <charset val="204"/>
    </font>
    <font>
      <b/>
      <sz val="11"/>
      <name val="Arial Cyr"/>
      <charset val="204"/>
    </font>
    <font>
      <b/>
      <sz val="9"/>
      <name val="Arial Cyr"/>
      <charset val="204"/>
    </font>
    <font>
      <b/>
      <sz val="10"/>
      <name val="Arial Cyr"/>
      <charset val="204"/>
    </font>
    <font>
      <b/>
      <sz val="8"/>
      <name val="Arial Cyr"/>
      <charset val="204"/>
    </font>
    <font>
      <sz val="8"/>
      <name val="Arial"/>
      <family val="2"/>
      <charset val="204"/>
    </font>
    <font>
      <b/>
      <sz val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3" fillId="0" borderId="0" xfId="0" applyFont="1"/>
    <xf numFmtId="0" fontId="3" fillId="0" borderId="0" xfId="0" applyFont="1" applyBorder="1"/>
    <xf numFmtId="0" fontId="0" fillId="0" borderId="0" xfId="0" applyBorder="1"/>
    <xf numFmtId="0" fontId="4" fillId="0" borderId="0" xfId="0" applyFont="1" applyBorder="1"/>
    <xf numFmtId="0" fontId="0" fillId="0" borderId="0" xfId="0" applyBorder="1" applyAlignment="1">
      <alignment horizontal="center"/>
    </xf>
    <xf numFmtId="0" fontId="5" fillId="0" borderId="0" xfId="0" applyFont="1" applyBorder="1"/>
    <xf numFmtId="0" fontId="6" fillId="0" borderId="0" xfId="0" applyFont="1" applyBorder="1"/>
    <xf numFmtId="0" fontId="7" fillId="0" borderId="0" xfId="0" applyFont="1" applyBorder="1"/>
    <xf numFmtId="0" fontId="5" fillId="0" borderId="0" xfId="0" applyFont="1" applyBorder="1" applyAlignment="1">
      <alignment horizontal="center"/>
    </xf>
    <xf numFmtId="0" fontId="5" fillId="0" borderId="0" xfId="0" applyFont="1" applyFill="1" applyBorder="1"/>
    <xf numFmtId="0" fontId="5" fillId="0" borderId="0" xfId="0" applyFont="1" applyFill="1" applyBorder="1" applyAlignment="1">
      <alignment horizontal="center"/>
    </xf>
    <xf numFmtId="0" fontId="0" fillId="0" borderId="0" xfId="0" applyFill="1" applyBorder="1"/>
    <xf numFmtId="0" fontId="5" fillId="0" borderId="0" xfId="0" applyFont="1" applyBorder="1" applyAlignment="1">
      <alignment horizontal="left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center" wrapText="1"/>
    </xf>
    <xf numFmtId="164" fontId="0" fillId="0" borderId="0" xfId="0" applyNumberFormat="1" applyBorder="1" applyAlignment="1">
      <alignment horizontal="center"/>
    </xf>
    <xf numFmtId="0" fontId="0" fillId="0" borderId="0" xfId="0" applyFill="1"/>
    <xf numFmtId="3" fontId="3" fillId="0" borderId="0" xfId="0" applyNumberFormat="1" applyFont="1" applyFill="1" applyAlignment="1">
      <alignment horizontal="center"/>
    </xf>
    <xf numFmtId="0" fontId="3" fillId="0" borderId="0" xfId="0" applyFont="1" applyFill="1"/>
    <xf numFmtId="3" fontId="4" fillId="0" borderId="0" xfId="0" applyNumberFormat="1" applyFont="1" applyFill="1" applyAlignment="1">
      <alignment horizontal="center"/>
    </xf>
    <xf numFmtId="0" fontId="1" fillId="0" borderId="0" xfId="0" applyFont="1" applyFill="1"/>
    <xf numFmtId="3" fontId="0" fillId="0" borderId="0" xfId="0" applyNumberFormat="1" applyFill="1" applyAlignment="1">
      <alignment horizontal="center"/>
    </xf>
    <xf numFmtId="0" fontId="4" fillId="0" borderId="0" xfId="0" applyFont="1" applyFill="1"/>
    <xf numFmtId="0" fontId="4" fillId="0" borderId="1" xfId="0" applyFont="1" applyFill="1" applyBorder="1"/>
    <xf numFmtId="3" fontId="4" fillId="0" borderId="1" xfId="0" applyNumberFormat="1" applyFont="1" applyFill="1" applyBorder="1" applyAlignment="1">
      <alignment horizontal="center"/>
    </xf>
    <xf numFmtId="0" fontId="12" fillId="0" borderId="0" xfId="0" applyFont="1" applyFill="1" applyAlignment="1">
      <alignment vertical="center"/>
    </xf>
    <xf numFmtId="3" fontId="9" fillId="0" borderId="0" xfId="0" applyNumberFormat="1" applyFont="1" applyFill="1" applyAlignment="1">
      <alignment horizontal="center"/>
    </xf>
    <xf numFmtId="0" fontId="4" fillId="0" borderId="0" xfId="0" applyFont="1" applyFill="1" applyAlignment="1">
      <alignment vertical="top" wrapText="1"/>
    </xf>
    <xf numFmtId="0" fontId="4" fillId="0" borderId="1" xfId="0" applyFont="1" applyFill="1" applyBorder="1" applyAlignment="1">
      <alignment vertical="top" wrapText="1"/>
    </xf>
    <xf numFmtId="0" fontId="1" fillId="0" borderId="0" xfId="0" applyFont="1" applyFill="1" applyAlignment="1">
      <alignment vertical="top" wrapText="1"/>
    </xf>
    <xf numFmtId="0" fontId="0" fillId="0" borderId="0" xfId="0" applyFill="1" applyAlignment="1">
      <alignment vertical="top" wrapText="1"/>
    </xf>
    <xf numFmtId="0" fontId="4" fillId="0" borderId="1" xfId="0" applyFont="1" applyFill="1" applyBorder="1" applyAlignment="1">
      <alignment vertical="top"/>
    </xf>
    <xf numFmtId="0" fontId="0" fillId="0" borderId="0" xfId="0" applyFont="1" applyFill="1" applyAlignment="1">
      <alignment horizontal="center" vertical="top"/>
    </xf>
    <xf numFmtId="0" fontId="0" fillId="0" borderId="0" xfId="0" applyFill="1" applyAlignment="1">
      <alignment vertical="top"/>
    </xf>
    <xf numFmtId="0" fontId="0" fillId="0" borderId="0" xfId="0" applyFont="1" applyFill="1"/>
    <xf numFmtId="0" fontId="0" fillId="0" borderId="0" xfId="0" applyFont="1" applyFill="1" applyAlignment="1">
      <alignment vertical="top"/>
    </xf>
    <xf numFmtId="0" fontId="2" fillId="0" borderId="0" xfId="0" applyFont="1" applyAlignment="1"/>
    <xf numFmtId="0" fontId="12" fillId="0" borderId="2" xfId="0" applyFont="1" applyFill="1" applyBorder="1" applyAlignment="1">
      <alignment horizontal="center" vertical="top"/>
    </xf>
    <xf numFmtId="0" fontId="12" fillId="0" borderId="2" xfId="0" applyFont="1" applyFill="1" applyBorder="1" applyAlignment="1">
      <alignment horizontal="center" vertical="top" wrapText="1"/>
    </xf>
    <xf numFmtId="0" fontId="12" fillId="0" borderId="2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center" vertical="center" wrapText="1"/>
    </xf>
    <xf numFmtId="3" fontId="3" fillId="0" borderId="4" xfId="0" applyNumberFormat="1" applyFont="1" applyFill="1" applyBorder="1" applyAlignment="1">
      <alignment horizontal="center" vertical="center"/>
    </xf>
    <xf numFmtId="3" fontId="11" fillId="0" borderId="5" xfId="0" applyNumberFormat="1" applyFont="1" applyFill="1" applyBorder="1" applyAlignment="1">
      <alignment horizontal="center" vertical="center" wrapText="1"/>
    </xf>
    <xf numFmtId="3" fontId="0" fillId="0" borderId="4" xfId="0" applyNumberFormat="1" applyFont="1" applyFill="1" applyBorder="1" applyAlignment="1">
      <alignment horizontal="center" vertical="center"/>
    </xf>
    <xf numFmtId="49" fontId="12" fillId="0" borderId="4" xfId="0" applyNumberFormat="1" applyFont="1" applyFill="1" applyBorder="1" applyAlignment="1">
      <alignment horizontal="center" vertical="top"/>
    </xf>
    <xf numFmtId="0" fontId="12" fillId="0" borderId="4" xfId="0" applyFont="1" applyFill="1" applyBorder="1" applyAlignment="1">
      <alignment horizontal="center" vertical="top"/>
    </xf>
    <xf numFmtId="49" fontId="12" fillId="0" borderId="6" xfId="0" applyNumberFormat="1" applyFont="1" applyFill="1" applyBorder="1" applyAlignment="1">
      <alignment horizontal="center" vertical="top"/>
    </xf>
    <xf numFmtId="49" fontId="12" fillId="0" borderId="7" xfId="0" applyNumberFormat="1" applyFont="1" applyFill="1" applyBorder="1" applyAlignment="1">
      <alignment horizontal="center" vertical="top"/>
    </xf>
    <xf numFmtId="0" fontId="12" fillId="0" borderId="5" xfId="0" applyFont="1" applyFill="1" applyBorder="1" applyAlignment="1">
      <alignment horizontal="center" vertical="top"/>
    </xf>
    <xf numFmtId="3" fontId="11" fillId="0" borderId="4" xfId="0" applyNumberFormat="1" applyFont="1" applyFill="1" applyBorder="1" applyAlignment="1">
      <alignment horizontal="center" vertical="center" wrapText="1"/>
    </xf>
    <xf numFmtId="49" fontId="12" fillId="0" borderId="8" xfId="0" applyNumberFormat="1" applyFont="1" applyFill="1" applyBorder="1" applyAlignment="1">
      <alignment horizontal="center" vertical="top"/>
    </xf>
    <xf numFmtId="0" fontId="14" fillId="0" borderId="4" xfId="0" applyFont="1" applyFill="1" applyBorder="1" applyAlignment="1">
      <alignment horizontal="center" vertical="center" wrapText="1"/>
    </xf>
    <xf numFmtId="0" fontId="11" fillId="0" borderId="0" xfId="0" applyFont="1" applyFill="1"/>
    <xf numFmtId="0" fontId="11" fillId="0" borderId="4" xfId="0" applyFont="1" applyFill="1" applyBorder="1" applyAlignment="1">
      <alignment horizontal="left" vertical="center" wrapText="1"/>
    </xf>
    <xf numFmtId="0" fontId="11" fillId="0" borderId="9" xfId="0" applyFont="1" applyFill="1" applyBorder="1" applyAlignment="1">
      <alignment horizontal="left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vertical="top" wrapText="1"/>
    </xf>
    <xf numFmtId="0" fontId="0" fillId="0" borderId="0" xfId="0" applyFont="1" applyFill="1" applyAlignment="1"/>
    <xf numFmtId="0" fontId="0" fillId="0" borderId="0" xfId="0" applyFont="1" applyFill="1" applyAlignment="1">
      <alignment horizontal="center" vertical="top" wrapText="1"/>
    </xf>
    <xf numFmtId="0" fontId="0" fillId="0" borderId="0" xfId="0" applyFont="1" applyFill="1" applyAlignment="1">
      <alignment horizontal="center"/>
    </xf>
    <xf numFmtId="4" fontId="11" fillId="0" borderId="5" xfId="0" applyNumberFormat="1" applyFont="1" applyFill="1" applyBorder="1" applyAlignment="1">
      <alignment horizontal="center" vertical="center" wrapText="1"/>
    </xf>
    <xf numFmtId="4" fontId="12" fillId="0" borderId="0" xfId="0" applyNumberFormat="1" applyFont="1" applyFill="1" applyAlignment="1">
      <alignment vertical="center"/>
    </xf>
    <xf numFmtId="4" fontId="11" fillId="0" borderId="0" xfId="0" applyNumberFormat="1" applyFont="1" applyFill="1"/>
    <xf numFmtId="49" fontId="12" fillId="0" borderId="7" xfId="0" applyNumberFormat="1" applyFont="1" applyFill="1" applyBorder="1" applyAlignment="1">
      <alignment horizontal="center" vertical="top"/>
    </xf>
    <xf numFmtId="0" fontId="0" fillId="0" borderId="0" xfId="0" applyFont="1" applyAlignment="1"/>
    <xf numFmtId="0" fontId="15" fillId="0" borderId="4" xfId="0" applyFont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top"/>
    </xf>
    <xf numFmtId="0" fontId="12" fillId="0" borderId="7" xfId="0" applyFont="1" applyFill="1" applyBorder="1" applyAlignment="1">
      <alignment horizontal="center" vertical="top"/>
    </xf>
    <xf numFmtId="0" fontId="14" fillId="0" borderId="7" xfId="0" applyFont="1" applyFill="1" applyBorder="1" applyAlignment="1">
      <alignment horizontal="center" vertical="center" wrapText="1"/>
    </xf>
    <xf numFmtId="49" fontId="12" fillId="0" borderId="7" xfId="0" applyNumberFormat="1" applyFont="1" applyFill="1" applyBorder="1" applyAlignment="1">
      <alignment horizontal="center" vertical="top"/>
    </xf>
    <xf numFmtId="0" fontId="11" fillId="0" borderId="7" xfId="0" applyFont="1" applyFill="1" applyBorder="1" applyAlignment="1">
      <alignment horizontal="left" vertical="center" wrapText="1"/>
    </xf>
    <xf numFmtId="0" fontId="14" fillId="0" borderId="10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vertical="center" wrapText="1"/>
    </xf>
    <xf numFmtId="0" fontId="11" fillId="0" borderId="5" xfId="0" applyFont="1" applyFill="1" applyBorder="1" applyAlignment="1">
      <alignment vertical="center" wrapText="1"/>
    </xf>
    <xf numFmtId="0" fontId="10" fillId="0" borderId="4" xfId="0" applyFont="1" applyFill="1" applyBorder="1" applyAlignment="1">
      <alignment horizontal="left" vertical="center" wrapText="1"/>
    </xf>
    <xf numFmtId="0" fontId="16" fillId="0" borderId="5" xfId="0" applyFont="1" applyBorder="1" applyAlignment="1">
      <alignment horizontal="center" vertical="center" wrapText="1"/>
    </xf>
    <xf numFmtId="0" fontId="10" fillId="0" borderId="0" xfId="0" applyFont="1" applyFill="1" applyAlignment="1">
      <alignment horizontal="center"/>
    </xf>
    <xf numFmtId="3" fontId="11" fillId="0" borderId="13" xfId="0" applyNumberFormat="1" applyFont="1" applyFill="1" applyBorder="1" applyAlignment="1">
      <alignment horizontal="center" vertical="center" wrapText="1"/>
    </xf>
    <xf numFmtId="3" fontId="11" fillId="0" borderId="14" xfId="0" applyNumberFormat="1" applyFont="1" applyFill="1" applyBorder="1" applyAlignment="1">
      <alignment horizontal="center" vertical="center" wrapText="1"/>
    </xf>
    <xf numFmtId="3" fontId="11" fillId="0" borderId="3" xfId="0" applyNumberFormat="1" applyFont="1" applyFill="1" applyBorder="1" applyAlignment="1">
      <alignment horizontal="center" vertical="center" wrapText="1"/>
    </xf>
    <xf numFmtId="0" fontId="13" fillId="0" borderId="10" xfId="0" applyNumberFormat="1" applyFont="1" applyFill="1" applyBorder="1" applyAlignment="1">
      <alignment horizontal="center" vertical="center" wrapText="1"/>
    </xf>
    <xf numFmtId="0" fontId="13" fillId="0" borderId="12" xfId="0" applyNumberFormat="1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center" vertical="center" wrapText="1"/>
    </xf>
    <xf numFmtId="0" fontId="14" fillId="0" borderId="11" xfId="0" applyFont="1" applyFill="1" applyBorder="1" applyAlignment="1">
      <alignment horizontal="center" vertical="center" wrapText="1"/>
    </xf>
    <xf numFmtId="0" fontId="14" fillId="0" borderId="12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/>
    </xf>
    <xf numFmtId="0" fontId="13" fillId="0" borderId="11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6"/>
  <sheetViews>
    <sheetView tabSelected="1" view="pageLayout" topLeftCell="A34" zoomScale="71" zoomScaleNormal="80" zoomScalePageLayoutView="71" workbookViewId="0">
      <selection activeCell="D35" sqref="D35"/>
    </sheetView>
  </sheetViews>
  <sheetFormatPr defaultRowHeight="12.75" x14ac:dyDescent="0.2"/>
  <cols>
    <col min="1" max="1" width="4.28515625" style="34" customWidth="1"/>
    <col min="2" max="2" width="75.7109375" style="31" customWidth="1"/>
    <col min="3" max="3" width="30.28515625" style="17" customWidth="1"/>
    <col min="4" max="4" width="17.85546875" style="17" customWidth="1"/>
    <col min="5" max="5" width="19.28515625" style="17" customWidth="1"/>
    <col min="6" max="6" width="16.7109375" style="22" customWidth="1"/>
    <col min="7" max="7" width="15.85546875" style="22" customWidth="1"/>
    <col min="8" max="8" width="15.28515625" style="22" customWidth="1"/>
    <col min="9" max="9" width="11.42578125" style="17" customWidth="1"/>
    <col min="10" max="10" width="15.5703125" style="17" bestFit="1" customWidth="1"/>
    <col min="11" max="16384" width="9.140625" style="17"/>
  </cols>
  <sheetData>
    <row r="1" spans="1:10" s="35" customFormat="1" ht="12" customHeight="1" x14ac:dyDescent="0.25">
      <c r="A1" s="36"/>
      <c r="B1" s="28"/>
      <c r="D1" s="67" t="s">
        <v>41</v>
      </c>
      <c r="G1" s="23"/>
      <c r="H1" s="23"/>
      <c r="I1" s="23"/>
    </row>
    <row r="2" spans="1:10" s="35" customFormat="1" ht="12" customHeight="1" x14ac:dyDescent="0.25">
      <c r="A2" s="36"/>
      <c r="B2" s="28"/>
      <c r="D2" s="67" t="s">
        <v>6</v>
      </c>
      <c r="G2" s="23"/>
      <c r="H2" s="23"/>
      <c r="I2" s="23"/>
    </row>
    <row r="3" spans="1:10" s="35" customFormat="1" ht="12" customHeight="1" x14ac:dyDescent="0.25">
      <c r="A3" s="36"/>
      <c r="B3" s="28"/>
      <c r="D3" s="67" t="s">
        <v>7</v>
      </c>
      <c r="G3" s="23"/>
      <c r="H3" s="23"/>
      <c r="I3" s="23"/>
    </row>
    <row r="4" spans="1:10" s="35" customFormat="1" ht="12" customHeight="1" x14ac:dyDescent="0.25">
      <c r="A4" s="36"/>
      <c r="B4" s="28"/>
      <c r="D4" s="67" t="s">
        <v>13</v>
      </c>
      <c r="G4" s="23"/>
      <c r="H4" s="23"/>
      <c r="I4" s="23"/>
    </row>
    <row r="5" spans="1:10" s="35" customFormat="1" ht="12" customHeight="1" x14ac:dyDescent="0.25">
      <c r="A5" s="36"/>
      <c r="B5" s="28"/>
      <c r="D5" s="23"/>
      <c r="E5" s="37"/>
      <c r="G5" s="23"/>
      <c r="H5" s="23"/>
      <c r="I5" s="23"/>
    </row>
    <row r="6" spans="1:10" s="35" customFormat="1" ht="16.5" customHeight="1" x14ac:dyDescent="0.25">
      <c r="A6" s="80" t="s">
        <v>2</v>
      </c>
      <c r="B6" s="80"/>
      <c r="C6" s="80"/>
      <c r="D6" s="80"/>
      <c r="E6" s="80"/>
      <c r="F6" s="80"/>
      <c r="G6" s="80"/>
      <c r="H6" s="80"/>
    </row>
    <row r="7" spans="1:10" s="35" customFormat="1" ht="16.5" customHeight="1" x14ac:dyDescent="0.2">
      <c r="A7" s="89" t="s">
        <v>14</v>
      </c>
      <c r="B7" s="89"/>
      <c r="C7" s="89"/>
      <c r="D7" s="89"/>
      <c r="E7" s="89"/>
      <c r="F7" s="89"/>
      <c r="G7" s="89"/>
      <c r="H7" s="89"/>
    </row>
    <row r="8" spans="1:10" s="35" customFormat="1" ht="17.25" customHeight="1" thickBot="1" x14ac:dyDescent="0.3">
      <c r="A8" s="32"/>
      <c r="B8" s="29"/>
      <c r="C8" s="24"/>
      <c r="D8" s="24"/>
      <c r="E8" s="24"/>
      <c r="F8" s="25"/>
      <c r="G8" s="25"/>
      <c r="H8" s="25"/>
    </row>
    <row r="9" spans="1:10" s="35" customFormat="1" ht="33" customHeight="1" thickTop="1" thickBot="1" x14ac:dyDescent="0.25">
      <c r="A9" s="90" t="s">
        <v>0</v>
      </c>
      <c r="B9" s="92" t="s">
        <v>5</v>
      </c>
      <c r="C9" s="86" t="s">
        <v>8</v>
      </c>
      <c r="D9" s="95" t="s">
        <v>31</v>
      </c>
      <c r="E9" s="81" t="s">
        <v>4</v>
      </c>
      <c r="F9" s="82"/>
      <c r="G9" s="82"/>
      <c r="H9" s="83"/>
    </row>
    <row r="10" spans="1:10" s="35" customFormat="1" ht="15.75" customHeight="1" thickTop="1" x14ac:dyDescent="0.2">
      <c r="A10" s="90"/>
      <c r="B10" s="93"/>
      <c r="C10" s="87"/>
      <c r="D10" s="96"/>
      <c r="E10" s="98" t="s">
        <v>3</v>
      </c>
      <c r="F10" s="84" t="s">
        <v>36</v>
      </c>
      <c r="G10" s="84" t="s">
        <v>37</v>
      </c>
      <c r="H10" s="84" t="s">
        <v>38</v>
      </c>
    </row>
    <row r="11" spans="1:10" s="35" customFormat="1" ht="20.25" customHeight="1" thickBot="1" x14ac:dyDescent="0.25">
      <c r="A11" s="91"/>
      <c r="B11" s="94"/>
      <c r="C11" s="88"/>
      <c r="D11" s="97"/>
      <c r="E11" s="91"/>
      <c r="F11" s="85"/>
      <c r="G11" s="85"/>
      <c r="H11" s="85"/>
    </row>
    <row r="12" spans="1:10" s="26" customFormat="1" ht="13.5" thickTop="1" thickBot="1" x14ac:dyDescent="0.25">
      <c r="A12" s="38">
        <v>1</v>
      </c>
      <c r="B12" s="39">
        <v>2</v>
      </c>
      <c r="C12" s="40">
        <v>3</v>
      </c>
      <c r="D12" s="41">
        <v>4</v>
      </c>
      <c r="E12" s="41">
        <v>9</v>
      </c>
      <c r="F12" s="40">
        <v>12</v>
      </c>
      <c r="G12" s="40">
        <v>13</v>
      </c>
      <c r="H12" s="40">
        <v>14</v>
      </c>
    </row>
    <row r="13" spans="1:10" s="26" customFormat="1" ht="54.75" customHeight="1" thickTop="1" x14ac:dyDescent="0.2">
      <c r="A13" s="69">
        <v>1</v>
      </c>
      <c r="B13" s="75" t="s">
        <v>15</v>
      </c>
      <c r="C13" s="74" t="s">
        <v>35</v>
      </c>
      <c r="D13" s="54" t="s">
        <v>28</v>
      </c>
      <c r="E13" s="45">
        <f t="shared" ref="E13:E35" si="0">SUM(F13:H13)</f>
        <v>252588759</v>
      </c>
      <c r="F13" s="45">
        <f>F17+F35+F31</f>
        <v>84196253</v>
      </c>
      <c r="G13" s="45">
        <f>G17+G35+G31</f>
        <v>84196253</v>
      </c>
      <c r="H13" s="45">
        <f>H17+H35+H31</f>
        <v>84196253</v>
      </c>
    </row>
    <row r="14" spans="1:10" s="55" customFormat="1" ht="51" customHeight="1" x14ac:dyDescent="0.25">
      <c r="A14" s="70">
        <v>2</v>
      </c>
      <c r="B14" s="73" t="s">
        <v>32</v>
      </c>
      <c r="C14" s="71" t="s">
        <v>35</v>
      </c>
      <c r="D14" s="54" t="s">
        <v>28</v>
      </c>
      <c r="E14" s="45">
        <f t="shared" si="0"/>
        <v>209341089</v>
      </c>
      <c r="F14" s="52">
        <f>F15+F16</f>
        <v>69780363</v>
      </c>
      <c r="G14" s="52">
        <f>G15+G16</f>
        <v>69780363</v>
      </c>
      <c r="H14" s="52">
        <f>H15+H16</f>
        <v>69780363</v>
      </c>
    </row>
    <row r="15" spans="1:10" s="55" customFormat="1" ht="50.25" customHeight="1" x14ac:dyDescent="0.25">
      <c r="A15" s="70">
        <v>3</v>
      </c>
      <c r="B15" s="73" t="s">
        <v>18</v>
      </c>
      <c r="C15" s="71" t="s">
        <v>35</v>
      </c>
      <c r="D15" s="54" t="s">
        <v>28</v>
      </c>
      <c r="E15" s="45">
        <f t="shared" si="0"/>
        <v>142911312</v>
      </c>
      <c r="F15" s="52">
        <f>F18</f>
        <v>47637104</v>
      </c>
      <c r="G15" s="52">
        <f>G18</f>
        <v>47637104</v>
      </c>
      <c r="H15" s="52">
        <f>H18</f>
        <v>47637104</v>
      </c>
      <c r="J15" s="65"/>
    </row>
    <row r="16" spans="1:10" s="26" customFormat="1" ht="54" customHeight="1" x14ac:dyDescent="0.2">
      <c r="A16" s="51">
        <v>4</v>
      </c>
      <c r="B16" s="56" t="s">
        <v>19</v>
      </c>
      <c r="C16" s="54" t="s">
        <v>35</v>
      </c>
      <c r="D16" s="54" t="s">
        <v>28</v>
      </c>
      <c r="E16" s="45">
        <f t="shared" si="0"/>
        <v>66429777</v>
      </c>
      <c r="F16" s="45">
        <f>F32</f>
        <v>22143259</v>
      </c>
      <c r="G16" s="45">
        <f>G32</f>
        <v>22143259</v>
      </c>
      <c r="H16" s="45">
        <f>H32</f>
        <v>22143259</v>
      </c>
      <c r="J16" s="64"/>
    </row>
    <row r="17" spans="1:8" s="26" customFormat="1" ht="51.75" customHeight="1" x14ac:dyDescent="0.2">
      <c r="A17" s="70">
        <v>5</v>
      </c>
      <c r="B17" s="73" t="s">
        <v>29</v>
      </c>
      <c r="C17" s="71" t="s">
        <v>35</v>
      </c>
      <c r="D17" s="54" t="s">
        <v>28</v>
      </c>
      <c r="E17" s="45">
        <f t="shared" si="0"/>
        <v>142911312</v>
      </c>
      <c r="F17" s="45">
        <f>F18</f>
        <v>47637104</v>
      </c>
      <c r="G17" s="45">
        <f>G18</f>
        <v>47637104</v>
      </c>
      <c r="H17" s="45">
        <f>H18</f>
        <v>47637104</v>
      </c>
    </row>
    <row r="18" spans="1:8" s="55" customFormat="1" ht="51.75" customHeight="1" x14ac:dyDescent="0.25">
      <c r="A18" s="70">
        <v>6</v>
      </c>
      <c r="B18" s="73" t="s">
        <v>27</v>
      </c>
      <c r="C18" s="71" t="s">
        <v>35</v>
      </c>
      <c r="D18" s="54" t="s">
        <v>28</v>
      </c>
      <c r="E18" s="45">
        <f t="shared" si="0"/>
        <v>142911312</v>
      </c>
      <c r="F18" s="52">
        <f>F19+F22+F24+F29</f>
        <v>47637104</v>
      </c>
      <c r="G18" s="52">
        <f>G19+G22+G24+G29</f>
        <v>47637104</v>
      </c>
      <c r="H18" s="52">
        <f>H19+H22+H24+H29</f>
        <v>47637104</v>
      </c>
    </row>
    <row r="19" spans="1:8" s="55" customFormat="1" ht="75.75" customHeight="1" x14ac:dyDescent="0.25">
      <c r="A19" s="72" t="s">
        <v>26</v>
      </c>
      <c r="B19" s="73" t="s">
        <v>21</v>
      </c>
      <c r="C19" s="71" t="s">
        <v>35</v>
      </c>
      <c r="D19" s="54" t="s">
        <v>28</v>
      </c>
      <c r="E19" s="45">
        <f t="shared" si="0"/>
        <v>16320000</v>
      </c>
      <c r="F19" s="45">
        <f>F20+F21</f>
        <v>5440000</v>
      </c>
      <c r="G19" s="45">
        <f>G20+G21</f>
        <v>5440000</v>
      </c>
      <c r="H19" s="45">
        <f>H20+H21</f>
        <v>5440000</v>
      </c>
    </row>
    <row r="20" spans="1:8" s="35" customFormat="1" ht="45" x14ac:dyDescent="0.2">
      <c r="A20" s="48">
        <v>15</v>
      </c>
      <c r="B20" s="42" t="s">
        <v>42</v>
      </c>
      <c r="C20" s="43" t="s">
        <v>35</v>
      </c>
      <c r="D20" s="43" t="s">
        <v>28</v>
      </c>
      <c r="E20" s="45">
        <f t="shared" si="0"/>
        <v>9000000</v>
      </c>
      <c r="F20" s="44">
        <v>3000000</v>
      </c>
      <c r="G20" s="44">
        <v>3000000</v>
      </c>
      <c r="H20" s="44">
        <v>3000000</v>
      </c>
    </row>
    <row r="21" spans="1:8" s="35" customFormat="1" ht="45" x14ac:dyDescent="0.2">
      <c r="A21" s="48">
        <v>16</v>
      </c>
      <c r="B21" s="42" t="s">
        <v>43</v>
      </c>
      <c r="C21" s="43" t="s">
        <v>35</v>
      </c>
      <c r="D21" s="43" t="s">
        <v>28</v>
      </c>
      <c r="E21" s="45">
        <f t="shared" si="0"/>
        <v>7320000</v>
      </c>
      <c r="F21" s="44">
        <v>2440000</v>
      </c>
      <c r="G21" s="44">
        <v>2440000</v>
      </c>
      <c r="H21" s="44">
        <v>2440000</v>
      </c>
    </row>
    <row r="22" spans="1:8" s="55" customFormat="1" ht="45" x14ac:dyDescent="0.25">
      <c r="A22" s="47" t="s">
        <v>22</v>
      </c>
      <c r="B22" s="56" t="s">
        <v>44</v>
      </c>
      <c r="C22" s="54" t="s">
        <v>35</v>
      </c>
      <c r="D22" s="54" t="s">
        <v>28</v>
      </c>
      <c r="E22" s="63">
        <f t="shared" si="0"/>
        <v>102900000</v>
      </c>
      <c r="F22" s="45">
        <f>F23</f>
        <v>34300000</v>
      </c>
      <c r="G22" s="45">
        <f>G23</f>
        <v>34300000</v>
      </c>
      <c r="H22" s="45">
        <f>H23</f>
        <v>34300000</v>
      </c>
    </row>
    <row r="23" spans="1:8" s="35" customFormat="1" ht="51" x14ac:dyDescent="0.2">
      <c r="A23" s="53" t="s">
        <v>9</v>
      </c>
      <c r="B23" s="42" t="s">
        <v>45</v>
      </c>
      <c r="C23" s="43" t="s">
        <v>35</v>
      </c>
      <c r="D23" s="43" t="s">
        <v>28</v>
      </c>
      <c r="E23" s="45">
        <f t="shared" si="0"/>
        <v>102900000</v>
      </c>
      <c r="F23" s="46">
        <v>34300000</v>
      </c>
      <c r="G23" s="46">
        <v>34300000</v>
      </c>
      <c r="H23" s="46">
        <v>34300000</v>
      </c>
    </row>
    <row r="24" spans="1:8" s="35" customFormat="1" ht="60" x14ac:dyDescent="0.2">
      <c r="A24" s="49" t="s">
        <v>10</v>
      </c>
      <c r="B24" s="57" t="s">
        <v>46</v>
      </c>
      <c r="C24" s="54" t="s">
        <v>35</v>
      </c>
      <c r="D24" s="54" t="s">
        <v>28</v>
      </c>
      <c r="E24" s="45">
        <f t="shared" si="0"/>
        <v>20091312</v>
      </c>
      <c r="F24" s="45">
        <f>F25+F26+F27+F28</f>
        <v>6697104</v>
      </c>
      <c r="G24" s="45">
        <f>G25+G26+G27+G28</f>
        <v>6697104</v>
      </c>
      <c r="H24" s="45">
        <f>H25+H26+H27+H28</f>
        <v>6697104</v>
      </c>
    </row>
    <row r="25" spans="1:8" s="35" customFormat="1" ht="45" x14ac:dyDescent="0.2">
      <c r="A25" s="50" t="s">
        <v>11</v>
      </c>
      <c r="B25" s="42" t="s">
        <v>47</v>
      </c>
      <c r="C25" s="43" t="s">
        <v>35</v>
      </c>
      <c r="D25" s="43" t="s">
        <v>28</v>
      </c>
      <c r="E25" s="45">
        <f t="shared" si="0"/>
        <v>6684165</v>
      </c>
      <c r="F25" s="46">
        <v>2228055</v>
      </c>
      <c r="G25" s="46">
        <v>2228055</v>
      </c>
      <c r="H25" s="46">
        <v>2228055</v>
      </c>
    </row>
    <row r="26" spans="1:8" s="35" customFormat="1" ht="45" x14ac:dyDescent="0.2">
      <c r="A26" s="66" t="s">
        <v>20</v>
      </c>
      <c r="B26" s="42" t="s">
        <v>48</v>
      </c>
      <c r="C26" s="43" t="s">
        <v>35</v>
      </c>
      <c r="D26" s="43" t="s">
        <v>28</v>
      </c>
      <c r="E26" s="45">
        <f t="shared" si="0"/>
        <v>6600000</v>
      </c>
      <c r="F26" s="46">
        <v>2200000</v>
      </c>
      <c r="G26" s="46">
        <v>2200000</v>
      </c>
      <c r="H26" s="46">
        <v>2200000</v>
      </c>
    </row>
    <row r="27" spans="1:8" s="35" customFormat="1" ht="45" x14ac:dyDescent="0.2">
      <c r="A27" s="66" t="s">
        <v>23</v>
      </c>
      <c r="B27" s="42" t="s">
        <v>49</v>
      </c>
      <c r="C27" s="43" t="s">
        <v>35</v>
      </c>
      <c r="D27" s="43" t="s">
        <v>28</v>
      </c>
      <c r="E27" s="45">
        <f t="shared" si="0"/>
        <v>1500000</v>
      </c>
      <c r="F27" s="46">
        <v>500000</v>
      </c>
      <c r="G27" s="46">
        <v>500000</v>
      </c>
      <c r="H27" s="46">
        <v>500000</v>
      </c>
    </row>
    <row r="28" spans="1:8" s="35" customFormat="1" ht="51" x14ac:dyDescent="0.2">
      <c r="A28" s="66" t="s">
        <v>24</v>
      </c>
      <c r="B28" s="42" t="s">
        <v>50</v>
      </c>
      <c r="C28" s="43" t="s">
        <v>35</v>
      </c>
      <c r="D28" s="43" t="s">
        <v>28</v>
      </c>
      <c r="E28" s="45">
        <f t="shared" si="0"/>
        <v>5307147</v>
      </c>
      <c r="F28" s="46">
        <v>1769049</v>
      </c>
      <c r="G28" s="46">
        <v>1769049</v>
      </c>
      <c r="H28" s="46">
        <v>1769049</v>
      </c>
    </row>
    <row r="29" spans="1:8" s="35" customFormat="1" ht="45" x14ac:dyDescent="0.2">
      <c r="A29" s="47" t="s">
        <v>33</v>
      </c>
      <c r="B29" s="56" t="s">
        <v>51</v>
      </c>
      <c r="C29" s="54" t="s">
        <v>35</v>
      </c>
      <c r="D29" s="43" t="s">
        <v>28</v>
      </c>
      <c r="E29" s="45">
        <f t="shared" si="0"/>
        <v>3600000</v>
      </c>
      <c r="F29" s="45">
        <f>F30</f>
        <v>1200000</v>
      </c>
      <c r="G29" s="45">
        <f>G30</f>
        <v>1200000</v>
      </c>
      <c r="H29" s="45">
        <f>H30</f>
        <v>1200000</v>
      </c>
    </row>
    <row r="30" spans="1:8" s="35" customFormat="1" ht="45" x14ac:dyDescent="0.2">
      <c r="A30" s="47" t="s">
        <v>34</v>
      </c>
      <c r="B30" s="76" t="s">
        <v>52</v>
      </c>
      <c r="C30" s="43" t="s">
        <v>35</v>
      </c>
      <c r="D30" s="43" t="s">
        <v>28</v>
      </c>
      <c r="E30" s="45">
        <f t="shared" si="0"/>
        <v>3600000</v>
      </c>
      <c r="F30" s="46">
        <v>1200000</v>
      </c>
      <c r="G30" s="46">
        <v>1200000</v>
      </c>
      <c r="H30" s="46">
        <v>1200000</v>
      </c>
    </row>
    <row r="31" spans="1:8" s="26" customFormat="1" ht="60" customHeight="1" x14ac:dyDescent="0.2">
      <c r="A31" s="51">
        <v>41</v>
      </c>
      <c r="B31" s="77" t="s">
        <v>17</v>
      </c>
      <c r="C31" s="79" t="s">
        <v>30</v>
      </c>
      <c r="D31" s="54" t="s">
        <v>28</v>
      </c>
      <c r="E31" s="45">
        <f t="shared" si="0"/>
        <v>66429777</v>
      </c>
      <c r="F31" s="45">
        <f>F32</f>
        <v>22143259</v>
      </c>
      <c r="G31" s="45">
        <f>G32</f>
        <v>22143259</v>
      </c>
      <c r="H31" s="45">
        <f>H32</f>
        <v>22143259</v>
      </c>
    </row>
    <row r="32" spans="1:8" s="19" customFormat="1" ht="51" customHeight="1" x14ac:dyDescent="0.2">
      <c r="A32" s="51">
        <v>42</v>
      </c>
      <c r="B32" s="56" t="s">
        <v>39</v>
      </c>
      <c r="C32" s="68" t="s">
        <v>30</v>
      </c>
      <c r="D32" s="54" t="s">
        <v>12</v>
      </c>
      <c r="E32" s="45">
        <f t="shared" si="0"/>
        <v>66429777</v>
      </c>
      <c r="F32" s="52">
        <f t="shared" ref="F32:H33" si="1">F33</f>
        <v>22143259</v>
      </c>
      <c r="G32" s="52">
        <f t="shared" si="1"/>
        <v>22143259</v>
      </c>
      <c r="H32" s="52">
        <f t="shared" si="1"/>
        <v>22143259</v>
      </c>
    </row>
    <row r="33" spans="1:8" s="55" customFormat="1" ht="57.75" customHeight="1" x14ac:dyDescent="0.25">
      <c r="A33" s="51">
        <v>43</v>
      </c>
      <c r="B33" s="56" t="s">
        <v>40</v>
      </c>
      <c r="C33" s="68" t="s">
        <v>30</v>
      </c>
      <c r="D33" s="54" t="s">
        <v>12</v>
      </c>
      <c r="E33" s="45">
        <f t="shared" si="0"/>
        <v>66429777</v>
      </c>
      <c r="F33" s="52">
        <f t="shared" si="1"/>
        <v>22143259</v>
      </c>
      <c r="G33" s="52">
        <f t="shared" si="1"/>
        <v>22143259</v>
      </c>
      <c r="H33" s="52">
        <f t="shared" si="1"/>
        <v>22143259</v>
      </c>
    </row>
    <row r="34" spans="1:8" s="35" customFormat="1" ht="56.25" customHeight="1" x14ac:dyDescent="0.2">
      <c r="A34" s="48">
        <v>44</v>
      </c>
      <c r="B34" s="78" t="s">
        <v>25</v>
      </c>
      <c r="C34" s="68" t="s">
        <v>30</v>
      </c>
      <c r="D34" s="43" t="s">
        <v>12</v>
      </c>
      <c r="E34" s="45">
        <f t="shared" si="0"/>
        <v>66429777</v>
      </c>
      <c r="F34" s="44">
        <v>22143259</v>
      </c>
      <c r="G34" s="44">
        <v>22143259</v>
      </c>
      <c r="H34" s="44">
        <v>22143259</v>
      </c>
    </row>
    <row r="35" spans="1:8" s="26" customFormat="1" ht="60" customHeight="1" x14ac:dyDescent="0.2">
      <c r="A35" s="51">
        <v>45</v>
      </c>
      <c r="B35" s="77" t="s">
        <v>16</v>
      </c>
      <c r="C35" s="58" t="s">
        <v>35</v>
      </c>
      <c r="D35" s="43" t="s">
        <v>12</v>
      </c>
      <c r="E35" s="45">
        <f t="shared" si="0"/>
        <v>43247670</v>
      </c>
      <c r="F35" s="45">
        <v>14415890</v>
      </c>
      <c r="G35" s="45">
        <v>14415890</v>
      </c>
      <c r="H35" s="45">
        <v>14415890</v>
      </c>
    </row>
    <row r="36" spans="1:8" s="35" customFormat="1" ht="15.75" customHeight="1" x14ac:dyDescent="0.2">
      <c r="A36" s="33"/>
      <c r="B36" s="59"/>
      <c r="C36" s="60"/>
      <c r="D36" s="60"/>
      <c r="E36" s="60"/>
      <c r="F36" s="18"/>
      <c r="G36" s="18"/>
      <c r="H36" s="18"/>
    </row>
    <row r="37" spans="1:8" s="35" customFormat="1" ht="15.75" hidden="1" customHeight="1" x14ac:dyDescent="0.2">
      <c r="A37" s="33"/>
      <c r="B37" s="61" t="s">
        <v>1</v>
      </c>
      <c r="C37" s="60"/>
      <c r="D37" s="60"/>
      <c r="E37" s="60"/>
      <c r="F37" s="27"/>
      <c r="G37" s="27"/>
      <c r="H37" s="27" t="e">
        <f>#REF!+#REF!+#REF!+#REF!+#REF!+#REF!+#REF!+#REF!+#REF!+#REF!+#REF!+#REF!+#REF!+#REF!+#REF!+#REF!+#REF!+#REF!+#REF!+#REF!+#REF!+#REF!+#REF!</f>
        <v>#REF!</v>
      </c>
    </row>
    <row r="38" spans="1:8" s="35" customFormat="1" ht="24.75" customHeight="1" x14ac:dyDescent="0.25">
      <c r="A38" s="80" t="s">
        <v>53</v>
      </c>
      <c r="B38" s="80"/>
      <c r="C38" s="80"/>
      <c r="D38" s="80"/>
      <c r="E38" s="80"/>
      <c r="F38" s="80"/>
      <c r="G38" s="80"/>
      <c r="H38" s="80"/>
    </row>
    <row r="39" spans="1:8" s="35" customFormat="1" ht="15.75" hidden="1" customHeight="1" x14ac:dyDescent="0.25">
      <c r="A39" s="33"/>
      <c r="B39" s="61"/>
      <c r="C39" s="62"/>
      <c r="D39" s="62"/>
      <c r="E39" s="62"/>
      <c r="F39" s="20"/>
      <c r="G39" s="20"/>
      <c r="H39" s="20"/>
    </row>
    <row r="40" spans="1:8" s="35" customFormat="1" ht="15.75" customHeight="1" x14ac:dyDescent="0.2">
      <c r="A40" s="33"/>
      <c r="B40" s="61"/>
      <c r="C40" s="62"/>
      <c r="D40" s="62"/>
      <c r="E40" s="62"/>
      <c r="F40" s="18"/>
      <c r="G40" s="18"/>
      <c r="H40" s="18"/>
    </row>
    <row r="41" spans="1:8" s="35" customFormat="1" ht="15.75" customHeight="1" x14ac:dyDescent="0.2">
      <c r="A41" s="33"/>
      <c r="B41" s="61"/>
      <c r="C41" s="62"/>
      <c r="D41" s="62"/>
      <c r="E41" s="62"/>
      <c r="F41" s="18"/>
      <c r="G41" s="18"/>
      <c r="H41" s="18"/>
    </row>
    <row r="42" spans="1:8" x14ac:dyDescent="0.2">
      <c r="B42" s="30"/>
      <c r="C42" s="21"/>
      <c r="D42" s="21"/>
      <c r="E42" s="21"/>
    </row>
    <row r="43" spans="1:8" x14ac:dyDescent="0.2">
      <c r="B43" s="30"/>
      <c r="C43" s="21"/>
      <c r="D43" s="21"/>
      <c r="E43" s="21"/>
    </row>
    <row r="44" spans="1:8" x14ac:dyDescent="0.2">
      <c r="B44" s="30"/>
      <c r="C44" s="21"/>
      <c r="D44" s="21"/>
      <c r="E44" s="21"/>
    </row>
    <row r="45" spans="1:8" x14ac:dyDescent="0.2">
      <c r="B45" s="30"/>
      <c r="C45" s="21"/>
      <c r="D45" s="21"/>
      <c r="E45" s="21"/>
    </row>
    <row r="46" spans="1:8" x14ac:dyDescent="0.2">
      <c r="B46" s="30"/>
      <c r="C46" s="21"/>
      <c r="D46" s="21"/>
      <c r="E46" s="21"/>
    </row>
    <row r="47" spans="1:8" x14ac:dyDescent="0.2">
      <c r="B47" s="30"/>
      <c r="C47" s="21"/>
      <c r="D47" s="21"/>
      <c r="E47" s="21"/>
    </row>
    <row r="48" spans="1:8" x14ac:dyDescent="0.2">
      <c r="B48" s="30"/>
      <c r="C48" s="21"/>
      <c r="D48" s="21"/>
      <c r="E48" s="21"/>
    </row>
    <row r="49" spans="2:5" x14ac:dyDescent="0.2">
      <c r="B49" s="30"/>
      <c r="C49" s="21"/>
      <c r="D49" s="21"/>
      <c r="E49" s="21"/>
    </row>
    <row r="50" spans="2:5" x14ac:dyDescent="0.2">
      <c r="B50" s="30"/>
      <c r="C50" s="21"/>
      <c r="D50" s="21"/>
      <c r="E50" s="21"/>
    </row>
    <row r="51" spans="2:5" x14ac:dyDescent="0.2">
      <c r="B51" s="30"/>
      <c r="C51" s="21"/>
      <c r="D51" s="21"/>
      <c r="E51" s="21"/>
    </row>
    <row r="52" spans="2:5" x14ac:dyDescent="0.2">
      <c r="B52" s="30"/>
      <c r="C52" s="21"/>
      <c r="D52" s="21"/>
      <c r="E52" s="21"/>
    </row>
    <row r="53" spans="2:5" x14ac:dyDescent="0.2">
      <c r="B53" s="30"/>
      <c r="C53" s="21"/>
      <c r="D53" s="21"/>
      <c r="E53" s="21"/>
    </row>
    <row r="54" spans="2:5" x14ac:dyDescent="0.2">
      <c r="B54" s="30"/>
      <c r="C54" s="21"/>
      <c r="D54" s="21"/>
      <c r="E54" s="21"/>
    </row>
    <row r="55" spans="2:5" x14ac:dyDescent="0.2">
      <c r="B55" s="30"/>
      <c r="C55" s="21"/>
      <c r="D55" s="21"/>
      <c r="E55" s="21"/>
    </row>
    <row r="56" spans="2:5" x14ac:dyDescent="0.2">
      <c r="B56" s="30"/>
      <c r="C56" s="21"/>
      <c r="D56" s="21"/>
      <c r="E56" s="21"/>
    </row>
    <row r="57" spans="2:5" x14ac:dyDescent="0.2">
      <c r="B57" s="30"/>
      <c r="C57" s="21"/>
      <c r="D57" s="21"/>
      <c r="E57" s="21"/>
    </row>
    <row r="58" spans="2:5" x14ac:dyDescent="0.2">
      <c r="B58" s="30"/>
      <c r="C58" s="21"/>
      <c r="D58" s="21"/>
      <c r="E58" s="21"/>
    </row>
    <row r="59" spans="2:5" x14ac:dyDescent="0.2">
      <c r="B59" s="30"/>
      <c r="C59" s="21"/>
      <c r="D59" s="21"/>
      <c r="E59" s="21"/>
    </row>
    <row r="60" spans="2:5" x14ac:dyDescent="0.2">
      <c r="B60" s="30"/>
      <c r="C60" s="21"/>
      <c r="D60" s="21"/>
      <c r="E60" s="21"/>
    </row>
    <row r="61" spans="2:5" x14ac:dyDescent="0.2">
      <c r="B61" s="30"/>
      <c r="C61" s="21"/>
      <c r="D61" s="21"/>
      <c r="E61" s="21"/>
    </row>
    <row r="62" spans="2:5" x14ac:dyDescent="0.2">
      <c r="B62" s="30"/>
      <c r="C62" s="21"/>
      <c r="D62" s="21"/>
      <c r="E62" s="21"/>
    </row>
    <row r="63" spans="2:5" x14ac:dyDescent="0.2">
      <c r="B63" s="30"/>
      <c r="C63" s="21"/>
      <c r="D63" s="21"/>
      <c r="E63" s="21"/>
    </row>
    <row r="64" spans="2:5" x14ac:dyDescent="0.2">
      <c r="B64" s="30"/>
      <c r="C64" s="21"/>
      <c r="D64" s="21"/>
      <c r="E64" s="21"/>
    </row>
    <row r="65" spans="2:5" x14ac:dyDescent="0.2">
      <c r="B65" s="30"/>
      <c r="C65" s="21"/>
      <c r="D65" s="21"/>
      <c r="E65" s="21"/>
    </row>
    <row r="66" spans="2:5" x14ac:dyDescent="0.2">
      <c r="B66" s="30"/>
      <c r="C66" s="21"/>
      <c r="D66" s="21"/>
      <c r="E66" s="21"/>
    </row>
    <row r="67" spans="2:5" x14ac:dyDescent="0.2">
      <c r="B67" s="30"/>
      <c r="C67" s="21"/>
      <c r="D67" s="21"/>
      <c r="E67" s="21"/>
    </row>
    <row r="68" spans="2:5" x14ac:dyDescent="0.2">
      <c r="B68" s="30"/>
      <c r="C68" s="21"/>
      <c r="D68" s="21"/>
      <c r="E68" s="21"/>
    </row>
    <row r="69" spans="2:5" x14ac:dyDescent="0.2">
      <c r="B69" s="30"/>
      <c r="C69" s="21"/>
      <c r="D69" s="21"/>
      <c r="E69" s="21"/>
    </row>
    <row r="70" spans="2:5" x14ac:dyDescent="0.2">
      <c r="B70" s="30"/>
      <c r="C70" s="21"/>
      <c r="D70" s="21"/>
      <c r="E70" s="21"/>
    </row>
    <row r="71" spans="2:5" x14ac:dyDescent="0.2">
      <c r="B71" s="30"/>
      <c r="C71" s="21"/>
      <c r="D71" s="21"/>
      <c r="E71" s="21"/>
    </row>
    <row r="72" spans="2:5" x14ac:dyDescent="0.2">
      <c r="B72" s="30"/>
      <c r="C72" s="21"/>
      <c r="D72" s="21"/>
      <c r="E72" s="21"/>
    </row>
    <row r="73" spans="2:5" x14ac:dyDescent="0.2">
      <c r="B73" s="30"/>
      <c r="C73" s="21"/>
      <c r="D73" s="21"/>
      <c r="E73" s="21"/>
    </row>
    <row r="74" spans="2:5" x14ac:dyDescent="0.2">
      <c r="B74" s="30"/>
      <c r="C74" s="21"/>
      <c r="D74" s="21"/>
      <c r="E74" s="21"/>
    </row>
    <row r="75" spans="2:5" x14ac:dyDescent="0.2">
      <c r="B75" s="30"/>
      <c r="C75" s="21"/>
      <c r="D75" s="21"/>
      <c r="E75" s="21"/>
    </row>
    <row r="76" spans="2:5" x14ac:dyDescent="0.2">
      <c r="B76" s="30"/>
      <c r="C76" s="21"/>
      <c r="D76" s="21"/>
      <c r="E76" s="21"/>
    </row>
    <row r="77" spans="2:5" x14ac:dyDescent="0.2">
      <c r="B77" s="30"/>
      <c r="C77" s="21"/>
      <c r="D77" s="21"/>
      <c r="E77" s="21"/>
    </row>
    <row r="78" spans="2:5" x14ac:dyDescent="0.2">
      <c r="B78" s="30"/>
      <c r="C78" s="21"/>
      <c r="D78" s="21"/>
      <c r="E78" s="21"/>
    </row>
    <row r="79" spans="2:5" x14ac:dyDescent="0.2">
      <c r="B79" s="30"/>
      <c r="C79" s="21"/>
      <c r="D79" s="21"/>
      <c r="E79" s="21"/>
    </row>
    <row r="80" spans="2:5" x14ac:dyDescent="0.2">
      <c r="B80" s="30"/>
      <c r="C80" s="21"/>
      <c r="D80" s="21"/>
      <c r="E80" s="21"/>
    </row>
    <row r="81" spans="2:5" x14ac:dyDescent="0.2">
      <c r="B81" s="30"/>
      <c r="C81" s="21"/>
      <c r="D81" s="21"/>
      <c r="E81" s="21"/>
    </row>
    <row r="82" spans="2:5" x14ac:dyDescent="0.2">
      <c r="B82" s="30"/>
      <c r="C82" s="21"/>
      <c r="D82" s="21"/>
      <c r="E82" s="21"/>
    </row>
    <row r="83" spans="2:5" x14ac:dyDescent="0.2">
      <c r="B83" s="30"/>
      <c r="C83" s="21"/>
      <c r="D83" s="21"/>
      <c r="E83" s="21"/>
    </row>
    <row r="84" spans="2:5" x14ac:dyDescent="0.2">
      <c r="B84" s="30"/>
      <c r="C84" s="21"/>
      <c r="D84" s="21"/>
      <c r="E84" s="21"/>
    </row>
    <row r="85" spans="2:5" x14ac:dyDescent="0.2">
      <c r="B85" s="30"/>
      <c r="C85" s="21"/>
      <c r="D85" s="21"/>
      <c r="E85" s="21"/>
    </row>
    <row r="86" spans="2:5" x14ac:dyDescent="0.2">
      <c r="B86" s="30"/>
      <c r="C86" s="21"/>
      <c r="D86" s="21"/>
      <c r="E86" s="21"/>
    </row>
    <row r="87" spans="2:5" x14ac:dyDescent="0.2">
      <c r="B87" s="30"/>
      <c r="C87" s="21"/>
      <c r="D87" s="21"/>
      <c r="E87" s="21"/>
    </row>
    <row r="88" spans="2:5" x14ac:dyDescent="0.2">
      <c r="B88" s="30"/>
      <c r="C88" s="21"/>
      <c r="D88" s="21"/>
      <c r="E88" s="21"/>
    </row>
    <row r="89" spans="2:5" x14ac:dyDescent="0.2">
      <c r="B89" s="30"/>
      <c r="C89" s="21"/>
      <c r="D89" s="21"/>
      <c r="E89" s="21"/>
    </row>
    <row r="90" spans="2:5" x14ac:dyDescent="0.2">
      <c r="B90" s="30"/>
      <c r="C90" s="21"/>
      <c r="D90" s="21"/>
      <c r="E90" s="21"/>
    </row>
    <row r="91" spans="2:5" x14ac:dyDescent="0.2">
      <c r="B91" s="30"/>
      <c r="C91" s="21"/>
      <c r="D91" s="21"/>
      <c r="E91" s="21"/>
    </row>
    <row r="92" spans="2:5" x14ac:dyDescent="0.2">
      <c r="B92" s="30"/>
      <c r="C92" s="21"/>
      <c r="D92" s="21"/>
      <c r="E92" s="21"/>
    </row>
    <row r="93" spans="2:5" x14ac:dyDescent="0.2">
      <c r="B93" s="30"/>
      <c r="C93" s="21"/>
      <c r="D93" s="21"/>
      <c r="E93" s="21"/>
    </row>
    <row r="94" spans="2:5" x14ac:dyDescent="0.2">
      <c r="B94" s="30"/>
      <c r="C94" s="21"/>
      <c r="D94" s="21"/>
      <c r="E94" s="21"/>
    </row>
    <row r="95" spans="2:5" x14ac:dyDescent="0.2">
      <c r="B95" s="30"/>
      <c r="C95" s="21"/>
      <c r="D95" s="21"/>
      <c r="E95" s="21"/>
    </row>
    <row r="96" spans="2:5" x14ac:dyDescent="0.2">
      <c r="B96" s="30"/>
      <c r="C96" s="21"/>
      <c r="D96" s="21"/>
      <c r="E96" s="21"/>
    </row>
  </sheetData>
  <mergeCells count="12">
    <mergeCell ref="A38:H38"/>
    <mergeCell ref="C9:C11"/>
    <mergeCell ref="A7:H7"/>
    <mergeCell ref="A9:A11"/>
    <mergeCell ref="B9:B11"/>
    <mergeCell ref="D9:D11"/>
    <mergeCell ref="E10:E11"/>
    <mergeCell ref="A6:H6"/>
    <mergeCell ref="E9:H9"/>
    <mergeCell ref="H10:H11"/>
    <mergeCell ref="F10:F11"/>
    <mergeCell ref="G10:G11"/>
  </mergeCells>
  <phoneticPr fontId="2" type="noConversion"/>
  <pageMargins left="0.51349765258215962" right="0.19685039370078741" top="0.39370078740157483" bottom="0.19685039370078741" header="0.19685039370078741" footer="0.23622047244094488"/>
  <pageSetup paperSize="9" scale="70" orientation="landscape" r:id="rId1"/>
  <headerFooter differentFirst="1" alignWithMargins="0"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4"/>
  <sheetViews>
    <sheetView workbookViewId="0">
      <selection sqref="A1:K44"/>
    </sheetView>
  </sheetViews>
  <sheetFormatPr defaultRowHeight="12.75" x14ac:dyDescent="0.2"/>
  <cols>
    <col min="1" max="1" width="4.7109375" customWidth="1"/>
    <col min="2" max="2" width="27.5703125" customWidth="1"/>
    <col min="3" max="6" width="10.140625" customWidth="1"/>
    <col min="7" max="7" width="29" customWidth="1"/>
    <col min="8" max="8" width="10" customWidth="1"/>
    <col min="9" max="9" width="11.5703125" customWidth="1"/>
    <col min="10" max="10" width="12.42578125" customWidth="1"/>
    <col min="11" max="11" width="11.7109375" customWidth="1"/>
  </cols>
  <sheetData>
    <row r="1" spans="1:1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</row>
    <row r="2" spans="1:11" ht="16.5" x14ac:dyDescent="0.25">
      <c r="A2" s="6"/>
      <c r="B2" s="7"/>
      <c r="C2" s="7"/>
      <c r="D2" s="7"/>
      <c r="E2" s="7"/>
      <c r="F2" s="7"/>
      <c r="G2" s="7"/>
      <c r="H2" s="7"/>
      <c r="I2" s="7"/>
      <c r="J2" s="7"/>
      <c r="K2" s="3"/>
    </row>
    <row r="3" spans="1:11" ht="16.5" x14ac:dyDescent="0.25">
      <c r="A3" s="6"/>
      <c r="B3" s="7"/>
      <c r="C3" s="7"/>
      <c r="D3" s="7"/>
      <c r="E3" s="7"/>
      <c r="F3" s="7"/>
      <c r="G3" s="7"/>
      <c r="H3" s="7"/>
      <c r="I3" s="7"/>
      <c r="J3" s="7"/>
      <c r="K3" s="3"/>
    </row>
    <row r="4" spans="1:11" ht="16.5" x14ac:dyDescent="0.25">
      <c r="A4" s="6"/>
      <c r="B4" s="7"/>
      <c r="C4" s="7"/>
      <c r="D4" s="7"/>
      <c r="E4" s="7"/>
      <c r="F4" s="7"/>
      <c r="G4" s="7"/>
      <c r="H4" s="7"/>
      <c r="I4" s="7"/>
      <c r="J4" s="7"/>
      <c r="K4" s="3"/>
    </row>
    <row r="5" spans="1:11" ht="18" x14ac:dyDescent="0.25">
      <c r="A5" s="8"/>
      <c r="B5" s="7"/>
      <c r="C5" s="7"/>
      <c r="D5" s="7"/>
      <c r="E5" s="7"/>
      <c r="F5" s="7"/>
      <c r="G5" s="7"/>
      <c r="H5" s="7"/>
      <c r="I5" s="7"/>
      <c r="J5" s="7"/>
      <c r="K5" s="3"/>
    </row>
    <row r="6" spans="1:11" ht="18" x14ac:dyDescent="0.25">
      <c r="A6" s="8"/>
      <c r="B6" s="7"/>
      <c r="C6" s="7"/>
      <c r="D6" s="7"/>
      <c r="E6" s="7"/>
      <c r="F6" s="7"/>
      <c r="G6" s="7"/>
      <c r="H6" s="7"/>
      <c r="I6" s="7"/>
      <c r="J6" s="7"/>
      <c r="K6" s="3"/>
    </row>
    <row r="7" spans="1:11" x14ac:dyDescent="0.2">
      <c r="A7" s="6"/>
      <c r="B7" s="6"/>
      <c r="C7" s="6"/>
      <c r="D7" s="6"/>
      <c r="E7" s="6"/>
      <c r="F7" s="6"/>
      <c r="G7" s="6"/>
      <c r="H7" s="6"/>
      <c r="I7" s="3"/>
      <c r="J7" s="3"/>
      <c r="K7" s="3"/>
    </row>
    <row r="8" spans="1:11" x14ac:dyDescent="0.2">
      <c r="A8" s="9"/>
      <c r="B8" s="9"/>
      <c r="C8" s="13"/>
      <c r="D8" s="9"/>
      <c r="E8" s="13"/>
      <c r="F8" s="9"/>
      <c r="G8" s="9"/>
      <c r="H8" s="9"/>
      <c r="I8" s="5"/>
      <c r="J8" s="5"/>
      <c r="K8" s="5"/>
    </row>
    <row r="9" spans="1:11" x14ac:dyDescent="0.2">
      <c r="A9" s="9"/>
      <c r="B9" s="9"/>
      <c r="C9" s="13"/>
      <c r="D9" s="9"/>
      <c r="E9" s="13"/>
      <c r="F9" s="9"/>
      <c r="G9" s="9"/>
      <c r="H9" s="9"/>
      <c r="I9" s="5"/>
      <c r="J9" s="5"/>
      <c r="K9" s="5"/>
    </row>
    <row r="10" spans="1:11" x14ac:dyDescent="0.2">
      <c r="A10" s="9"/>
      <c r="B10" s="9"/>
      <c r="C10" s="13"/>
      <c r="D10" s="9"/>
      <c r="E10" s="13"/>
      <c r="F10" s="9"/>
      <c r="G10" s="9"/>
      <c r="H10" s="9"/>
      <c r="I10" s="5"/>
      <c r="J10" s="5"/>
      <c r="K10" s="5"/>
    </row>
    <row r="11" spans="1:11" x14ac:dyDescent="0.2">
      <c r="A11" s="9"/>
      <c r="B11" s="9"/>
      <c r="C11" s="13"/>
      <c r="D11" s="9"/>
      <c r="E11" s="13"/>
      <c r="F11" s="9"/>
      <c r="G11" s="9"/>
      <c r="H11" s="9"/>
      <c r="I11" s="5"/>
      <c r="J11" s="5"/>
      <c r="K11" s="5"/>
    </row>
    <row r="12" spans="1:11" x14ac:dyDescent="0.2">
      <c r="A12" s="9"/>
      <c r="B12" s="9"/>
      <c r="C12" s="9"/>
      <c r="D12" s="9"/>
      <c r="E12" s="9"/>
      <c r="F12" s="9"/>
      <c r="G12" s="9"/>
      <c r="H12" s="9"/>
      <c r="I12" s="5"/>
      <c r="J12" s="5"/>
      <c r="K12" s="5"/>
    </row>
    <row r="13" spans="1:11" x14ac:dyDescent="0.2">
      <c r="A13" s="9"/>
      <c r="B13" s="9"/>
      <c r="C13" s="9"/>
      <c r="D13" s="9"/>
      <c r="E13" s="9"/>
      <c r="F13" s="9"/>
      <c r="G13" s="9"/>
      <c r="H13" s="9"/>
      <c r="I13" s="5"/>
      <c r="J13" s="5"/>
      <c r="K13" s="5"/>
    </row>
    <row r="14" spans="1:11" x14ac:dyDescent="0.2">
      <c r="A14" s="11"/>
      <c r="B14" s="9"/>
      <c r="C14" s="6"/>
      <c r="D14" s="6"/>
      <c r="E14" s="6"/>
      <c r="F14" s="6"/>
      <c r="G14" s="9"/>
      <c r="H14" s="6"/>
      <c r="I14" s="3"/>
      <c r="J14" s="3"/>
      <c r="K14" s="3"/>
    </row>
    <row r="15" spans="1:11" x14ac:dyDescent="0.2">
      <c r="A15" s="11"/>
      <c r="B15" s="6"/>
      <c r="C15" s="9"/>
      <c r="D15" s="6"/>
      <c r="E15" s="9"/>
      <c r="F15" s="6"/>
      <c r="G15" s="6"/>
      <c r="H15" s="9"/>
      <c r="I15" s="5"/>
      <c r="J15" s="5"/>
      <c r="K15" s="5"/>
    </row>
    <row r="16" spans="1:11" x14ac:dyDescent="0.2">
      <c r="A16" s="9"/>
      <c r="B16" s="6"/>
      <c r="C16" s="9"/>
      <c r="D16" s="6"/>
      <c r="E16" s="9"/>
      <c r="F16" s="6"/>
      <c r="G16" s="6"/>
      <c r="H16" s="9"/>
      <c r="I16" s="5"/>
      <c r="J16" s="5"/>
      <c r="K16" s="5"/>
    </row>
    <row r="17" spans="1:11" x14ac:dyDescent="0.2">
      <c r="A17" s="9"/>
      <c r="B17" s="6"/>
      <c r="C17" s="9"/>
      <c r="D17" s="6"/>
      <c r="E17" s="9"/>
      <c r="F17" s="6"/>
      <c r="G17" s="10"/>
      <c r="H17" s="9"/>
      <c r="I17" s="5"/>
      <c r="J17" s="5"/>
      <c r="K17" s="5"/>
    </row>
    <row r="18" spans="1:11" x14ac:dyDescent="0.2">
      <c r="A18" s="9"/>
      <c r="B18" s="10"/>
      <c r="C18" s="9"/>
      <c r="D18" s="6"/>
      <c r="E18" s="9"/>
      <c r="F18" s="6"/>
      <c r="G18" s="10"/>
      <c r="H18" s="9"/>
      <c r="I18" s="5"/>
      <c r="J18" s="5"/>
      <c r="K18" s="5"/>
    </row>
    <row r="19" spans="1:11" x14ac:dyDescent="0.2">
      <c r="A19" s="9"/>
      <c r="B19" s="6"/>
      <c r="C19" s="9"/>
      <c r="D19" s="6"/>
      <c r="E19" s="9"/>
      <c r="F19" s="6"/>
      <c r="G19" s="11"/>
      <c r="H19" s="9"/>
      <c r="I19" s="5"/>
      <c r="J19" s="5"/>
      <c r="K19" s="5"/>
    </row>
    <row r="20" spans="1:11" x14ac:dyDescent="0.2">
      <c r="A20" s="9"/>
      <c r="B20" s="6"/>
      <c r="C20" s="9"/>
      <c r="D20" s="6"/>
      <c r="E20" s="9"/>
      <c r="F20" s="6"/>
      <c r="G20" s="10"/>
      <c r="H20" s="9"/>
      <c r="I20" s="5"/>
      <c r="J20" s="5"/>
      <c r="K20" s="5"/>
    </row>
    <row r="21" spans="1:11" x14ac:dyDescent="0.2">
      <c r="A21" s="9"/>
      <c r="B21" s="6"/>
      <c r="C21" s="9"/>
      <c r="D21" s="6"/>
      <c r="E21" s="9"/>
      <c r="F21" s="6"/>
      <c r="G21" s="10"/>
      <c r="H21" s="9"/>
      <c r="I21" s="5"/>
      <c r="J21" s="5"/>
      <c r="K21" s="5"/>
    </row>
    <row r="22" spans="1:11" x14ac:dyDescent="0.2">
      <c r="A22" s="9"/>
      <c r="B22" s="6"/>
      <c r="C22" s="9"/>
      <c r="D22" s="6"/>
      <c r="E22" s="9"/>
      <c r="F22" s="6"/>
      <c r="G22" s="10"/>
      <c r="H22" s="9"/>
      <c r="I22" s="5"/>
      <c r="J22" s="5"/>
      <c r="K22" s="5"/>
    </row>
    <row r="23" spans="1:11" x14ac:dyDescent="0.2">
      <c r="A23" s="9"/>
      <c r="B23" s="6"/>
      <c r="C23" s="9"/>
      <c r="D23" s="6"/>
      <c r="E23" s="9"/>
      <c r="F23" s="6"/>
      <c r="G23" s="10"/>
      <c r="H23" s="9"/>
      <c r="I23" s="5"/>
      <c r="J23" s="5"/>
      <c r="K23" s="5"/>
    </row>
    <row r="24" spans="1:11" x14ac:dyDescent="0.2">
      <c r="A24" s="5"/>
      <c r="B24" s="3"/>
      <c r="C24" s="5"/>
      <c r="D24" s="3"/>
      <c r="E24" s="5"/>
      <c r="F24" s="3"/>
      <c r="G24" s="10"/>
      <c r="H24" s="5"/>
      <c r="I24" s="5"/>
      <c r="J24" s="5"/>
      <c r="K24" s="5"/>
    </row>
    <row r="25" spans="1:11" x14ac:dyDescent="0.2">
      <c r="A25" s="5"/>
      <c r="B25" s="5"/>
      <c r="C25" s="5"/>
      <c r="D25" s="3"/>
      <c r="E25" s="5"/>
      <c r="F25" s="3"/>
      <c r="G25" s="5"/>
      <c r="H25" s="5"/>
      <c r="I25" s="5"/>
      <c r="J25" s="5"/>
      <c r="K25" s="5"/>
    </row>
    <row r="26" spans="1:11" x14ac:dyDescent="0.2">
      <c r="A26" s="5"/>
      <c r="B26" s="3"/>
      <c r="C26" s="5"/>
      <c r="D26" s="3"/>
      <c r="E26" s="5"/>
      <c r="F26" s="3"/>
      <c r="G26" s="12"/>
      <c r="H26" s="5"/>
      <c r="I26" s="5"/>
      <c r="J26" s="5"/>
      <c r="K26" s="5"/>
    </row>
    <row r="27" spans="1:11" x14ac:dyDescent="0.2">
      <c r="A27" s="5"/>
      <c r="B27" s="3"/>
      <c r="C27" s="5"/>
      <c r="D27" s="3"/>
      <c r="E27" s="5"/>
      <c r="F27" s="3"/>
      <c r="G27" s="12"/>
      <c r="H27" s="5"/>
      <c r="I27" s="5"/>
      <c r="J27" s="5"/>
      <c r="K27" s="5"/>
    </row>
    <row r="28" spans="1:11" x14ac:dyDescent="0.2">
      <c r="A28" s="5"/>
      <c r="B28" s="3"/>
      <c r="C28" s="5"/>
      <c r="D28" s="3"/>
      <c r="E28" s="5"/>
      <c r="F28" s="3"/>
      <c r="G28" s="12"/>
      <c r="H28" s="5"/>
      <c r="I28" s="5"/>
      <c r="J28" s="5"/>
      <c r="K28" s="5"/>
    </row>
    <row r="29" spans="1:11" x14ac:dyDescent="0.2">
      <c r="A29" s="5"/>
      <c r="B29" s="3"/>
      <c r="C29" s="5"/>
      <c r="D29" s="3"/>
      <c r="E29" s="5"/>
      <c r="F29" s="3"/>
      <c r="G29" s="12"/>
      <c r="H29" s="5"/>
      <c r="I29" s="5"/>
      <c r="J29" s="5"/>
      <c r="K29" s="5"/>
    </row>
    <row r="30" spans="1:11" x14ac:dyDescent="0.2">
      <c r="A30" s="5"/>
      <c r="B30" s="3"/>
      <c r="C30" s="5"/>
      <c r="D30" s="3"/>
      <c r="E30" s="5"/>
      <c r="F30" s="3"/>
      <c r="G30" s="12"/>
      <c r="H30" s="5"/>
      <c r="I30" s="5"/>
      <c r="J30" s="5"/>
      <c r="K30" s="5"/>
    </row>
    <row r="31" spans="1:11" x14ac:dyDescent="0.2">
      <c r="A31" s="5"/>
      <c r="B31" s="3"/>
      <c r="C31" s="5"/>
      <c r="D31" s="3"/>
      <c r="E31" s="5"/>
      <c r="F31" s="3"/>
      <c r="G31" s="12"/>
      <c r="H31" s="5"/>
      <c r="I31" s="5"/>
      <c r="J31" s="5"/>
      <c r="K31" s="5"/>
    </row>
    <row r="32" spans="1:11" x14ac:dyDescent="0.2">
      <c r="A32" s="5"/>
      <c r="B32" s="5"/>
      <c r="C32" s="5"/>
      <c r="D32" s="3"/>
      <c r="E32" s="5"/>
      <c r="F32" s="3"/>
      <c r="G32" s="5"/>
      <c r="H32" s="5"/>
      <c r="I32" s="5"/>
      <c r="J32" s="5"/>
      <c r="K32" s="5"/>
    </row>
    <row r="33" spans="1:11" x14ac:dyDescent="0.2">
      <c r="A33" s="5"/>
      <c r="B33" s="3"/>
      <c r="C33" s="5"/>
      <c r="D33" s="5"/>
      <c r="E33" s="5"/>
      <c r="F33" s="5"/>
      <c r="G33" s="12"/>
      <c r="H33" s="5"/>
      <c r="I33" s="5"/>
      <c r="J33" s="5"/>
      <c r="K33" s="5"/>
    </row>
    <row r="34" spans="1:11" x14ac:dyDescent="0.2">
      <c r="A34" s="5"/>
      <c r="B34" s="3"/>
      <c r="C34" s="5"/>
      <c r="D34" s="3"/>
      <c r="E34" s="5"/>
      <c r="F34" s="3"/>
      <c r="G34" s="12"/>
      <c r="H34" s="5"/>
      <c r="I34" s="5"/>
      <c r="J34" s="5"/>
      <c r="K34" s="5"/>
    </row>
    <row r="35" spans="1:11" x14ac:dyDescent="0.2">
      <c r="A35" s="5"/>
      <c r="B35" s="3"/>
      <c r="C35" s="5"/>
      <c r="D35" s="3"/>
      <c r="E35" s="5"/>
      <c r="F35" s="3"/>
      <c r="G35" s="12"/>
      <c r="H35" s="5"/>
      <c r="I35" s="5"/>
      <c r="J35" s="5"/>
      <c r="K35" s="5"/>
    </row>
    <row r="36" spans="1:11" x14ac:dyDescent="0.2">
      <c r="A36" s="5"/>
      <c r="B36" s="3"/>
      <c r="C36" s="5"/>
      <c r="D36" s="3"/>
      <c r="E36" s="5"/>
      <c r="F36" s="3"/>
      <c r="G36" s="12"/>
      <c r="H36" s="5"/>
      <c r="I36" s="5"/>
      <c r="J36" s="5"/>
      <c r="K36" s="5"/>
    </row>
    <row r="37" spans="1:11" x14ac:dyDescent="0.2">
      <c r="A37" s="5"/>
      <c r="B37" s="3"/>
      <c r="C37" s="5"/>
      <c r="D37" s="3"/>
      <c r="E37" s="5"/>
      <c r="F37" s="3"/>
      <c r="G37" s="12"/>
      <c r="H37" s="3"/>
      <c r="I37" s="5"/>
      <c r="J37" s="5"/>
      <c r="K37" s="5"/>
    </row>
    <row r="38" spans="1:11" x14ac:dyDescent="0.2">
      <c r="A38" s="5"/>
      <c r="B38" s="3"/>
      <c r="C38" s="5"/>
      <c r="D38" s="3"/>
      <c r="E38" s="5"/>
      <c r="F38" s="3"/>
      <c r="G38" s="3"/>
      <c r="H38" s="5"/>
      <c r="I38" s="5"/>
      <c r="J38" s="5"/>
      <c r="K38" s="5"/>
    </row>
    <row r="39" spans="1:11" x14ac:dyDescent="0.2">
      <c r="A39" s="5"/>
      <c r="B39" s="3"/>
      <c r="C39" s="5"/>
      <c r="D39" s="3"/>
      <c r="E39" s="5"/>
      <c r="F39" s="3"/>
      <c r="G39" s="3"/>
      <c r="H39" s="5"/>
      <c r="I39" s="5"/>
      <c r="J39" s="5"/>
      <c r="K39" s="5"/>
    </row>
    <row r="40" spans="1:11" x14ac:dyDescent="0.2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1:11" ht="14.25" x14ac:dyDescent="0.2">
      <c r="A41" s="3"/>
      <c r="B41" s="2"/>
      <c r="C41" s="2"/>
      <c r="D41" s="2"/>
      <c r="E41" s="2"/>
      <c r="F41" s="2"/>
      <c r="G41" s="2"/>
      <c r="H41" s="2"/>
      <c r="I41" s="2"/>
      <c r="J41" s="3"/>
      <c r="K41" s="3"/>
    </row>
    <row r="42" spans="1:11" ht="14.25" x14ac:dyDescent="0.2">
      <c r="A42" s="3"/>
      <c r="B42" s="2"/>
      <c r="C42" s="2"/>
      <c r="D42" s="2"/>
      <c r="E42" s="2"/>
      <c r="F42" s="2"/>
      <c r="G42" s="2"/>
      <c r="H42" s="2"/>
      <c r="I42" s="2"/>
      <c r="J42" s="3"/>
      <c r="K42" s="3"/>
    </row>
    <row r="43" spans="1:11" x14ac:dyDescent="0.2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1:11" x14ac:dyDescent="0.2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</row>
  </sheetData>
  <phoneticPr fontId="2" type="noConversion"/>
  <pageMargins left="0.39370078740157483" right="0.39370078740157483" top="0.59055118110236227" bottom="0.39370078740157483" header="0.51181102362204722" footer="0.51181102362204722"/>
  <pageSetup paperSize="9" scale="95" orientation="landscape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"/>
  <sheetViews>
    <sheetView workbookViewId="0">
      <selection activeCell="A39" sqref="A39"/>
    </sheetView>
  </sheetViews>
  <sheetFormatPr defaultRowHeight="12.75" x14ac:dyDescent="0.2"/>
  <cols>
    <col min="1" max="1" width="29.140625" customWidth="1"/>
    <col min="2" max="2" width="31.28515625" customWidth="1"/>
    <col min="3" max="4" width="15.28515625" customWidth="1"/>
  </cols>
  <sheetData>
    <row r="1" spans="1:4" x14ac:dyDescent="0.2">
      <c r="A1" s="3"/>
      <c r="B1" s="3"/>
      <c r="C1" s="3"/>
      <c r="D1" s="3"/>
    </row>
    <row r="2" spans="1:4" x14ac:dyDescent="0.2">
      <c r="A2" s="3"/>
      <c r="B2" s="3"/>
      <c r="C2" s="3"/>
      <c r="D2" s="3"/>
    </row>
    <row r="3" spans="1:4" x14ac:dyDescent="0.2">
      <c r="A3" s="3"/>
      <c r="B3" s="3"/>
      <c r="C3" s="3"/>
      <c r="D3" s="3"/>
    </row>
    <row r="4" spans="1:4" ht="16.5" x14ac:dyDescent="0.25">
      <c r="A4" s="4"/>
      <c r="B4" s="3"/>
      <c r="C4" s="3"/>
      <c r="D4" s="3"/>
    </row>
    <row r="5" spans="1:4" ht="16.5" x14ac:dyDescent="0.25">
      <c r="A5" s="4"/>
      <c r="B5" s="4"/>
      <c r="C5" s="4"/>
      <c r="D5" s="4"/>
    </row>
    <row r="6" spans="1:4" ht="16.5" x14ac:dyDescent="0.25">
      <c r="A6" s="4"/>
      <c r="B6" s="4"/>
      <c r="C6" s="4"/>
      <c r="D6" s="4"/>
    </row>
    <row r="7" spans="1:4" ht="16.5" x14ac:dyDescent="0.25">
      <c r="A7" s="4"/>
      <c r="B7" s="4"/>
      <c r="C7" s="4"/>
      <c r="D7" s="4"/>
    </row>
    <row r="8" spans="1:4" ht="16.5" x14ac:dyDescent="0.25">
      <c r="A8" s="4"/>
      <c r="B8" s="4"/>
      <c r="C8" s="4"/>
      <c r="D8" s="4"/>
    </row>
    <row r="9" spans="1:4" ht="16.5" x14ac:dyDescent="0.25">
      <c r="A9" s="4"/>
      <c r="B9" s="4"/>
      <c r="C9" s="4"/>
      <c r="D9" s="4"/>
    </row>
    <row r="10" spans="1:4" ht="16.5" x14ac:dyDescent="0.25">
      <c r="A10" s="4"/>
      <c r="B10" s="4"/>
      <c r="C10" s="4"/>
      <c r="D10" s="4"/>
    </row>
    <row r="11" spans="1:4" ht="16.5" x14ac:dyDescent="0.25">
      <c r="A11" s="4"/>
      <c r="B11" s="4"/>
      <c r="C11" s="4"/>
      <c r="D11" s="4"/>
    </row>
    <row r="12" spans="1:4" x14ac:dyDescent="0.2">
      <c r="A12" s="3"/>
      <c r="B12" s="3"/>
      <c r="C12" s="3"/>
      <c r="D12" s="3"/>
    </row>
    <row r="13" spans="1:4" x14ac:dyDescent="0.2">
      <c r="A13" s="3"/>
      <c r="B13" s="3"/>
      <c r="C13" s="3"/>
      <c r="D13" s="3"/>
    </row>
    <row r="14" spans="1:4" ht="53.25" customHeight="1" x14ac:dyDescent="0.2">
      <c r="A14" s="99"/>
      <c r="B14" s="99"/>
      <c r="C14" s="99"/>
      <c r="D14" s="99"/>
    </row>
    <row r="15" spans="1:4" ht="43.5" customHeight="1" x14ac:dyDescent="0.2">
      <c r="A15" s="99"/>
      <c r="B15" s="99"/>
      <c r="C15" s="14"/>
      <c r="D15" s="14"/>
    </row>
    <row r="16" spans="1:4" ht="54" customHeight="1" x14ac:dyDescent="0.2">
      <c r="A16" s="15"/>
      <c r="B16" s="15"/>
      <c r="C16" s="16"/>
      <c r="D16" s="5"/>
    </row>
    <row r="17" spans="1:4" x14ac:dyDescent="0.2">
      <c r="A17" s="3"/>
      <c r="B17" s="3"/>
      <c r="C17" s="3"/>
      <c r="D17" s="3"/>
    </row>
    <row r="18" spans="1:4" x14ac:dyDescent="0.2">
      <c r="A18" s="3"/>
      <c r="B18" s="3"/>
      <c r="C18" s="3"/>
      <c r="D18" s="3"/>
    </row>
    <row r="19" spans="1:4" x14ac:dyDescent="0.2">
      <c r="A19" s="3"/>
      <c r="B19" s="3"/>
      <c r="C19" s="3"/>
      <c r="D19" s="3"/>
    </row>
    <row r="20" spans="1:4" ht="14.25" x14ac:dyDescent="0.2">
      <c r="A20" s="2"/>
      <c r="B20" s="2"/>
      <c r="C20" s="2"/>
      <c r="D20" s="2"/>
    </row>
    <row r="21" spans="1:4" ht="14.25" x14ac:dyDescent="0.2">
      <c r="A21" s="1"/>
      <c r="B21" s="1"/>
      <c r="C21" s="1"/>
      <c r="D21" s="1"/>
    </row>
  </sheetData>
  <mergeCells count="3">
    <mergeCell ref="A14:A15"/>
    <mergeCell ref="B14:B15"/>
    <mergeCell ref="C14:D14"/>
  </mergeCells>
  <phoneticPr fontId="2" type="noConversion"/>
  <pageMargins left="0.78740157480314965" right="0.39370078740157483" top="0.98425196850393704" bottom="0.98425196850393704" header="0.51181102362204722" footer="0.51181102362204722"/>
  <pageSetup paperSize="9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клычкованп</dc:creator>
  <cp:lastModifiedBy>Марутова Лидия Владимировна</cp:lastModifiedBy>
  <cp:lastPrinted>2019-06-18T12:00:16Z</cp:lastPrinted>
  <dcterms:created xsi:type="dcterms:W3CDTF">2012-04-10T08:50:04Z</dcterms:created>
  <dcterms:modified xsi:type="dcterms:W3CDTF">2019-06-18T12:01:40Z</dcterms:modified>
</cp:coreProperties>
</file>