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-15" yWindow="-15" windowWidth="10920" windowHeight="10095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C27" i="1"/>
  <c r="D23"/>
  <c r="C6" l="1"/>
  <c r="B6"/>
  <c r="D6" l="1"/>
</calcChain>
</file>

<file path=xl/sharedStrings.xml><?xml version="1.0" encoding="utf-8"?>
<sst xmlns="http://schemas.openxmlformats.org/spreadsheetml/2006/main" count="30" uniqueCount="30">
  <si>
    <t>Наименование показателя</t>
  </si>
  <si>
    <t>% исп.</t>
  </si>
  <si>
    <t xml:space="preserve">ДОХОДЫ - всего                                                      </t>
  </si>
  <si>
    <t xml:space="preserve">1.Налоговые и неналоговые доходы                               </t>
  </si>
  <si>
    <t xml:space="preserve">из них:                                                      </t>
  </si>
  <si>
    <t xml:space="preserve">Налог на доходы физических лиц                               </t>
  </si>
  <si>
    <t>Акцизы</t>
  </si>
  <si>
    <t>Налоги на совокупный доход</t>
  </si>
  <si>
    <t xml:space="preserve">Налог на имущество                                </t>
  </si>
  <si>
    <t xml:space="preserve">Доходы от использования имущества, находящегося   в государственной и муниципальной собственности              </t>
  </si>
  <si>
    <t xml:space="preserve">2.Безвозмездные поступления                                    </t>
  </si>
  <si>
    <t xml:space="preserve">РАСХОДЫ- всего                                                      </t>
  </si>
  <si>
    <t>из них:</t>
  </si>
  <si>
    <t xml:space="preserve">Общегосударственные вопросы                                  </t>
  </si>
  <si>
    <t xml:space="preserve">Национальная безопасность и правоохранительная деятельность  </t>
  </si>
  <si>
    <t xml:space="preserve">Национальная экономика                                       </t>
  </si>
  <si>
    <t xml:space="preserve">Жилищно-коммунальное хозяйство                               </t>
  </si>
  <si>
    <t xml:space="preserve">Охрана окружающей среды                                      </t>
  </si>
  <si>
    <t xml:space="preserve">Образование                                                  </t>
  </si>
  <si>
    <t xml:space="preserve">Культура, кинематография и средства массовой информации      </t>
  </si>
  <si>
    <t>Социальная политика</t>
  </si>
  <si>
    <t>Физическая культура и спорт</t>
  </si>
  <si>
    <t>Обслуживание государственного и муниципального долга</t>
  </si>
  <si>
    <t xml:space="preserve">Дефицит (-), профицит (+) местного бюджета                   </t>
  </si>
  <si>
    <t xml:space="preserve"> </t>
  </si>
  <si>
    <t>тыс.руб.</t>
  </si>
  <si>
    <t>Приложение  1</t>
  </si>
  <si>
    <t>Плановые назначения                              на 2024 год</t>
  </si>
  <si>
    <t xml:space="preserve">Сведения
о ходе исполнения местного бюджета по состоянию на 1 июля 2024 года
муниципального образования «Городской округ город Астрахань»
</t>
  </si>
  <si>
    <t>Исполнено по состоянию на 01.07.2024 года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</si>
</sst>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0.0"/>
  </numFmts>
  <fonts count="5">
    <font>
      <sz val="11"/>
      <color theme="1"/>
      <name val="Calibri"/>
      <family val="2"/>
      <charset val="204"/>
      <scheme val="minor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0"/>
      <color rgb="FF000000"/>
      <name val="Arial CYR"/>
    </font>
  </fonts>
  <fills count="3">
    <fill>
      <patternFill patternType="none"/>
    </fill>
    <fill>
      <patternFill patternType="gray125"/>
    </fill>
    <fill>
      <patternFill patternType="solid">
        <fgColor rgb="FFCCFFFF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4" fontId="4" fillId="2" borderId="2">
      <alignment horizontal="right" vertical="top" shrinkToFit="1"/>
    </xf>
  </cellStyleXfs>
  <cellXfs count="15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164" fontId="2" fillId="0" borderId="1" xfId="0" applyNumberFormat="1" applyFont="1" applyFill="1" applyBorder="1" applyAlignment="1">
      <alignment horizontal="center" vertical="top" wrapText="1"/>
    </xf>
    <xf numFmtId="0" fontId="0" fillId="0" borderId="0" xfId="0" applyFill="1"/>
    <xf numFmtId="0" fontId="3" fillId="0" borderId="0" xfId="0" applyFont="1" applyFill="1" applyAlignment="1">
      <alignment horizontal="right"/>
    </xf>
    <xf numFmtId="0" fontId="1" fillId="0" borderId="1" xfId="0" applyFont="1" applyFill="1" applyBorder="1" applyAlignment="1">
      <alignment horizontal="center" vertical="top" wrapText="1"/>
    </xf>
    <xf numFmtId="165" fontId="2" fillId="0" borderId="1" xfId="0" applyNumberFormat="1" applyFont="1" applyFill="1" applyBorder="1" applyAlignment="1">
      <alignment horizontal="center" vertical="top" wrapText="1"/>
    </xf>
    <xf numFmtId="164" fontId="1" fillId="0" borderId="1" xfId="0" applyNumberFormat="1" applyFont="1" applyFill="1" applyBorder="1" applyAlignment="1">
      <alignment horizontal="center" vertical="top" wrapText="1"/>
    </xf>
    <xf numFmtId="165" fontId="1" fillId="0" borderId="1" xfId="0" applyNumberFormat="1" applyFont="1" applyFill="1" applyBorder="1" applyAlignment="1">
      <alignment horizontal="center" vertical="top" wrapText="1"/>
    </xf>
    <xf numFmtId="164" fontId="0" fillId="0" borderId="1" xfId="0" applyNumberFormat="1" applyFill="1" applyBorder="1" applyAlignment="1">
      <alignment vertical="top" wrapText="1"/>
    </xf>
    <xf numFmtId="0" fontId="0" fillId="0" borderId="1" xfId="0" applyFill="1" applyBorder="1" applyAlignment="1">
      <alignment vertical="top" wrapText="1"/>
    </xf>
    <xf numFmtId="164" fontId="1" fillId="0" borderId="1" xfId="0" applyNumberFormat="1" applyFont="1" applyFill="1" applyBorder="1" applyAlignment="1">
      <alignment horizontal="center" vertical="top"/>
    </xf>
    <xf numFmtId="0" fontId="1" fillId="0" borderId="0" xfId="0" applyFont="1" applyBorder="1" applyAlignment="1">
      <alignment horizontal="center" vertical="top" wrapText="1"/>
    </xf>
  </cellXfs>
  <cellStyles count="2">
    <cellStyle name="xl38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27"/>
  <sheetViews>
    <sheetView tabSelected="1" workbookViewId="0">
      <selection activeCell="C6" sqref="C6"/>
    </sheetView>
  </sheetViews>
  <sheetFormatPr defaultRowHeight="15"/>
  <cols>
    <col min="1" max="1" width="44.7109375" customWidth="1"/>
    <col min="2" max="2" width="20.5703125" style="5" customWidth="1"/>
    <col min="3" max="3" width="20.28515625" style="5" customWidth="1"/>
    <col min="4" max="4" width="13.28515625" style="5" customWidth="1"/>
  </cols>
  <sheetData>
    <row r="1" spans="1:4" ht="18.75">
      <c r="D1" s="6" t="s">
        <v>26</v>
      </c>
    </row>
    <row r="3" spans="1:4" ht="85.5" customHeight="1">
      <c r="A3" s="14" t="s">
        <v>28</v>
      </c>
      <c r="B3" s="14"/>
      <c r="C3" s="14"/>
      <c r="D3" s="14"/>
    </row>
    <row r="4" spans="1:4" ht="18.75">
      <c r="D4" s="6" t="s">
        <v>25</v>
      </c>
    </row>
    <row r="5" spans="1:4" ht="56.25">
      <c r="A5" s="1" t="s">
        <v>0</v>
      </c>
      <c r="B5" s="7" t="s">
        <v>27</v>
      </c>
      <c r="C5" s="7" t="s">
        <v>29</v>
      </c>
      <c r="D5" s="7" t="s">
        <v>1</v>
      </c>
    </row>
    <row r="6" spans="1:4" ht="18.75">
      <c r="A6" s="3" t="s">
        <v>2</v>
      </c>
      <c r="B6" s="4">
        <f>B7+B14</f>
        <v>15958145.700000001</v>
      </c>
      <c r="C6" s="4">
        <f>C7+C14</f>
        <v>8752237.1162299998</v>
      </c>
      <c r="D6" s="8">
        <f>C6/B6*100</f>
        <v>54.844950539773549</v>
      </c>
    </row>
    <row r="7" spans="1:4" ht="18.75">
      <c r="A7" s="2" t="s">
        <v>3</v>
      </c>
      <c r="B7" s="9">
        <v>5514631.9000000004</v>
      </c>
      <c r="C7" s="9">
        <v>3045119.4239299996</v>
      </c>
      <c r="D7" s="10">
        <v>55.218906341328044</v>
      </c>
    </row>
    <row r="8" spans="1:4" ht="18.75">
      <c r="A8" s="2" t="s">
        <v>4</v>
      </c>
      <c r="B8" s="11"/>
      <c r="C8" s="11"/>
      <c r="D8" s="10"/>
    </row>
    <row r="9" spans="1:4" ht="18.75">
      <c r="A9" s="2" t="s">
        <v>5</v>
      </c>
      <c r="B9" s="9">
        <v>3438487.0000000005</v>
      </c>
      <c r="C9" s="9">
        <v>1580616.7234199997</v>
      </c>
      <c r="D9" s="10">
        <v>45.968378633393108</v>
      </c>
    </row>
    <row r="10" spans="1:4" ht="18.75">
      <c r="A10" s="2" t="s">
        <v>6</v>
      </c>
      <c r="B10" s="9">
        <v>57474</v>
      </c>
      <c r="C10" s="9">
        <v>27652.526389999999</v>
      </c>
      <c r="D10" s="10">
        <v>48.113105734767025</v>
      </c>
    </row>
    <row r="11" spans="1:4" ht="18.75">
      <c r="A11" s="2" t="s">
        <v>7</v>
      </c>
      <c r="B11" s="9">
        <v>1126544</v>
      </c>
      <c r="C11" s="9">
        <v>922393.60022000014</v>
      </c>
      <c r="D11" s="10">
        <v>81.87816900360751</v>
      </c>
    </row>
    <row r="12" spans="1:4" ht="18.75">
      <c r="A12" s="2" t="s">
        <v>8</v>
      </c>
      <c r="B12" s="9">
        <v>341416</v>
      </c>
      <c r="C12" s="9">
        <v>84433.38214999999</v>
      </c>
      <c r="D12" s="10">
        <v>24.730353044379875</v>
      </c>
    </row>
    <row r="13" spans="1:4" ht="75">
      <c r="A13" s="2" t="s">
        <v>9</v>
      </c>
      <c r="B13" s="9">
        <v>321731.7</v>
      </c>
      <c r="C13" s="9">
        <v>254039.23253000004</v>
      </c>
      <c r="D13" s="10">
        <v>78.959963388749074</v>
      </c>
    </row>
    <row r="14" spans="1:4" ht="18.75">
      <c r="A14" s="2" t="s">
        <v>10</v>
      </c>
      <c r="B14" s="9">
        <v>10443513.800000001</v>
      </c>
      <c r="C14" s="9">
        <v>5707117.6923000002</v>
      </c>
      <c r="D14" s="10">
        <v>54.647485526375227</v>
      </c>
    </row>
    <row r="15" spans="1:4" ht="18.75">
      <c r="A15" s="2" t="s">
        <v>11</v>
      </c>
      <c r="B15" s="4">
        <v>20957036.328870002</v>
      </c>
      <c r="C15" s="4">
        <v>7295242.9327100003</v>
      </c>
      <c r="D15" s="8">
        <v>34.810470422576962</v>
      </c>
    </row>
    <row r="16" spans="1:4" ht="18.75">
      <c r="A16" s="2" t="s">
        <v>12</v>
      </c>
      <c r="B16" s="12"/>
      <c r="C16" s="12"/>
      <c r="D16" s="10"/>
    </row>
    <row r="17" spans="1:4" ht="18.75">
      <c r="A17" s="2" t="s">
        <v>13</v>
      </c>
      <c r="B17" s="9">
        <v>1059099.2639900001</v>
      </c>
      <c r="C17" s="9">
        <v>415902.97318000003</v>
      </c>
      <c r="D17" s="10">
        <v>39.269498839338908</v>
      </c>
    </row>
    <row r="18" spans="1:4" ht="37.5">
      <c r="A18" s="2" t="s">
        <v>14</v>
      </c>
      <c r="B18" s="9">
        <v>34650.45074</v>
      </c>
      <c r="C18" s="9">
        <v>16810.475850000003</v>
      </c>
      <c r="D18" s="10">
        <v>48.514450724285155</v>
      </c>
    </row>
    <row r="19" spans="1:4" ht="18.75">
      <c r="A19" s="2" t="s">
        <v>15</v>
      </c>
      <c r="B19" s="9">
        <v>2381970.44894</v>
      </c>
      <c r="C19" s="9">
        <v>673035.53542999993</v>
      </c>
      <c r="D19" s="10">
        <v>28.25541079779169</v>
      </c>
    </row>
    <row r="20" spans="1:4" ht="18.75">
      <c r="A20" s="2" t="s">
        <v>16</v>
      </c>
      <c r="B20" s="13">
        <v>7327641.3546700003</v>
      </c>
      <c r="C20" s="13">
        <v>2050060.2086</v>
      </c>
      <c r="D20" s="10">
        <v>27.977081701651109</v>
      </c>
    </row>
    <row r="21" spans="1:4" ht="18.75">
      <c r="A21" s="2" t="s">
        <v>17</v>
      </c>
      <c r="B21" s="13">
        <v>1885693.4904400001</v>
      </c>
      <c r="C21" s="13">
        <v>16351.07638</v>
      </c>
      <c r="D21" s="10">
        <v>0.86711209763919306</v>
      </c>
    </row>
    <row r="22" spans="1:4" ht="18.75">
      <c r="A22" s="2" t="s">
        <v>18</v>
      </c>
      <c r="B22" s="13">
        <v>7865733.9802099997</v>
      </c>
      <c r="C22" s="13">
        <v>3937370.3143099998</v>
      </c>
      <c r="D22" s="10">
        <v>50.057252434627586</v>
      </c>
    </row>
    <row r="23" spans="1:4" ht="37.5">
      <c r="A23" s="2" t="s">
        <v>19</v>
      </c>
      <c r="B23" s="13">
        <v>171203.82363</v>
      </c>
      <c r="C23" s="13">
        <v>68098.406470000002</v>
      </c>
      <c r="D23" s="10">
        <f t="shared" ref="D23" si="0">C23/B23*100</f>
        <v>39.776218209455422</v>
      </c>
    </row>
    <row r="24" spans="1:4" ht="18.75">
      <c r="A24" s="2" t="s">
        <v>20</v>
      </c>
      <c r="B24" s="13">
        <v>123454.128</v>
      </c>
      <c r="C24" s="13">
        <v>66605.109859999997</v>
      </c>
      <c r="D24" s="10">
        <v>53.951302349322816</v>
      </c>
    </row>
    <row r="25" spans="1:4" ht="18.75">
      <c r="A25" s="2" t="s">
        <v>21</v>
      </c>
      <c r="B25" s="13">
        <v>67589.388250000004</v>
      </c>
      <c r="C25" s="13">
        <v>42108.259920000004</v>
      </c>
      <c r="D25" s="10">
        <v>62.30010510562655</v>
      </c>
    </row>
    <row r="26" spans="1:4" ht="37.5">
      <c r="A26" s="2" t="s">
        <v>22</v>
      </c>
      <c r="B26" s="13">
        <v>40000</v>
      </c>
      <c r="C26" s="13">
        <v>8900.5727100000004</v>
      </c>
      <c r="D26" s="10">
        <v>22.251431775</v>
      </c>
    </row>
    <row r="27" spans="1:4" ht="37.5">
      <c r="A27" s="2" t="s">
        <v>23</v>
      </c>
      <c r="B27" s="13">
        <v>-310281.2</v>
      </c>
      <c r="C27" s="13">
        <f>C6-C15</f>
        <v>1456994.1835199995</v>
      </c>
      <c r="D27" s="7" t="s">
        <v>24</v>
      </c>
    </row>
  </sheetData>
  <mergeCells count="1">
    <mergeCell ref="A3:D3"/>
  </mergeCells>
  <pageMargins left="0.74803149606299213" right="0.2" top="0.6692913385826772" bottom="0.74803149606299213" header="0.47244094488188981" footer="0.31496062992125984"/>
  <pageSetup paperSize="9" scale="90" orientation="portrait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2024-07-11T08:43:51Z</dcterms:modified>
</cp:coreProperties>
</file>