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0905" yWindow="-15" windowWidth="10740" windowHeight="100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7" i="1"/>
  <c r="C15"/>
  <c r="B15"/>
  <c r="C6"/>
  <c r="B6"/>
  <c r="D23" l="1"/>
  <c r="D6" l="1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<sst xmlns="http://schemas.openxmlformats.org/spreadsheetml/2006/main" count="30" uniqueCount="30">
  <si>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</si>
  <si>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</si>
  <si>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</si>
  <si>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</si>
  <si>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</si>
  <si>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</si>
  <si>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</si>
  <si>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</si>
  <si>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</si>
  <si>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</si>
  <si>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</si>
  <si>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</si>
  <si>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</si>
  <si>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</si>
  <si>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</si>
  <si>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</si>
  <si>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</si>
  <si>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</si>
  <si>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</si>
  <si>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</si>
  <si>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</si>
  <si>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</si>
  <si>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</si>
  <si>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</si>
  <si>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</si>
  <si>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</si>
  <si>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</si>
  <si>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2024 год</t>
  </si>
  <si>
    <t xml:space="preserve">Сведения
о ходе исполнения местного бюджета по состоянию на 1 октября 2024 года
муниципального образования «Городской округ город Астрахань»
</t>
  </si>
  <si>
    <t>Исполнено по состоянию на 01.10.2024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</si>
</sst>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0" fontId="0" fillId="0" borderId="0" xfId="0" applyFill="1"/>
    <xf numFmtId="0" fontId="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center" vertical="top" wrapText="1"/>
    </xf>
    <xf numFmtId="165" fontId="2" fillId="0" borderId="1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5" fontId="1" fillId="0" borderId="1" xfId="0" applyNumberFormat="1" applyFont="1" applyFill="1" applyBorder="1" applyAlignment="1">
      <alignment horizontal="center" vertical="top" wrapText="1"/>
    </xf>
    <xf numFmtId="164" fontId="0" fillId="0" borderId="1" xfId="0" applyNumberFormat="1" applyFill="1" applyBorder="1" applyAlignment="1">
      <alignment vertical="top" wrapText="1"/>
    </xf>
    <xf numFmtId="164" fontId="1" fillId="0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C28" sqref="C28"/>
    </sheetView>
  </sheetViews>
  <sheetFormatPr defaultRowHeight="15"/>
  <cols>
    <col min="1" max="1" width="44.7109375" customWidth="1"/>
    <col min="2" max="2" width="20.5703125" style="5" customWidth="1"/>
    <col min="3" max="3" width="20.28515625" style="5" customWidth="1"/>
    <col min="4" max="4" width="13.28515625" style="5" customWidth="1"/>
  </cols>
  <sheetData>
    <row r="1" spans="1:4" ht="18.75">
      <c r="D1" s="6" t="s">
        <v>26</v>
      </c>
    </row>
    <row r="3" spans="1:4" ht="85.5" customHeight="1">
      <c r="A3" s="13" t="s">
        <v>28</v>
      </c>
      <c r="B3" s="13"/>
      <c r="C3" s="13"/>
      <c r="D3" s="13"/>
    </row>
    <row r="4" spans="1:4" ht="18.75">
      <c r="D4" s="6" t="s">
        <v>25</v>
      </c>
    </row>
    <row r="5" spans="1:4" ht="56.25">
      <c r="A5" s="1" t="s">
        <v>0</v>
      </c>
      <c r="B5" s="7" t="s">
        <v>27</v>
      </c>
      <c r="C5" s="7" t="s">
        <v>29</v>
      </c>
      <c r="D5" s="7" t="s">
        <v>1</v>
      </c>
    </row>
    <row r="6" spans="1:4" ht="18.75">
      <c r="A6" s="3" t="s">
        <v>2</v>
      </c>
      <c r="B6" s="4">
        <f>B7+B14</f>
        <v>20673203.100000001</v>
      </c>
      <c r="C6" s="4">
        <f>C7+C14</f>
        <v>13961495.578469999</v>
      </c>
      <c r="D6" s="8">
        <f>C6/B6*100</f>
        <v>67.534264095098052</v>
      </c>
    </row>
    <row r="7" spans="1:4" ht="18.75">
      <c r="A7" s="2" t="s">
        <v>3</v>
      </c>
      <c r="B7" s="9">
        <v>6048706.6999999993</v>
      </c>
      <c r="C7" s="9">
        <v>4850005.3708799994</v>
      </c>
      <c r="D7" s="10">
        <v>55.218906341328044</v>
      </c>
    </row>
    <row r="8" spans="1:4" ht="18.75">
      <c r="A8" s="2" t="s">
        <v>4</v>
      </c>
      <c r="B8" s="11"/>
      <c r="C8" s="11"/>
      <c r="D8" s="10"/>
    </row>
    <row r="9" spans="1:4" ht="18.75">
      <c r="A9" s="2" t="s">
        <v>5</v>
      </c>
      <c r="B9" s="9">
        <v>3495984.6</v>
      </c>
      <c r="C9" s="9">
        <v>2618790.044350001</v>
      </c>
      <c r="D9" s="10">
        <v>45.968378633393108</v>
      </c>
    </row>
    <row r="10" spans="1:4" ht="18.75">
      <c r="A10" s="2" t="s">
        <v>6</v>
      </c>
      <c r="B10" s="9">
        <v>58624.1</v>
      </c>
      <c r="C10" s="9">
        <v>41096.712329999995</v>
      </c>
      <c r="D10" s="10">
        <v>48.113105734767025</v>
      </c>
    </row>
    <row r="11" spans="1:4" ht="18.75">
      <c r="A11" s="2" t="s">
        <v>7</v>
      </c>
      <c r="B11" s="9">
        <v>1466206.4</v>
      </c>
      <c r="C11" s="9">
        <v>1252444.7862799999</v>
      </c>
      <c r="D11" s="10">
        <v>81.87816900360751</v>
      </c>
    </row>
    <row r="12" spans="1:4" ht="18.75">
      <c r="A12" s="2" t="s">
        <v>8</v>
      </c>
      <c r="B12" s="9">
        <v>348917.3</v>
      </c>
      <c r="C12" s="9">
        <v>206881.31054999999</v>
      </c>
      <c r="D12" s="10">
        <v>24.730353044379875</v>
      </c>
    </row>
    <row r="13" spans="1:4" ht="75">
      <c r="A13" s="2" t="s">
        <v>9</v>
      </c>
      <c r="B13" s="9">
        <v>394690.9</v>
      </c>
      <c r="C13" s="9">
        <v>404295.37078</v>
      </c>
      <c r="D13" s="10">
        <v>78.959963388749074</v>
      </c>
    </row>
    <row r="14" spans="1:4" ht="18.75">
      <c r="A14" s="2" t="s">
        <v>10</v>
      </c>
      <c r="B14" s="9">
        <v>14624496.4</v>
      </c>
      <c r="C14" s="9">
        <v>9111490.2075900007</v>
      </c>
      <c r="D14" s="10">
        <v>54.647485526375227</v>
      </c>
    </row>
    <row r="15" spans="1:4" ht="18.75">
      <c r="A15" s="2" t="s">
        <v>11</v>
      </c>
      <c r="B15" s="4">
        <f>SUM(B17:B26)</f>
        <v>21986619.982749999</v>
      </c>
      <c r="C15" s="4">
        <f>SUM(C17:C26)</f>
        <v>11814691.313129999</v>
      </c>
      <c r="D15" s="8">
        <v>34.810470422576962</v>
      </c>
    </row>
    <row r="16" spans="1:4" ht="18.75">
      <c r="A16" s="2" t="s">
        <v>12</v>
      </c>
      <c r="B16" s="9"/>
      <c r="C16" s="9"/>
      <c r="D16" s="10"/>
    </row>
    <row r="17" spans="1:4" ht="18.75">
      <c r="A17" s="2" t="s">
        <v>13</v>
      </c>
      <c r="B17" s="9">
        <v>1020981.9333799999</v>
      </c>
      <c r="C17" s="9">
        <v>631204.83764000004</v>
      </c>
      <c r="D17" s="10">
        <v>39.269498839338908</v>
      </c>
    </row>
    <row r="18" spans="1:4" ht="37.5">
      <c r="A18" s="2" t="s">
        <v>14</v>
      </c>
      <c r="B18" s="9">
        <v>39986.139069999997</v>
      </c>
      <c r="C18" s="9">
        <v>27146.266059999998</v>
      </c>
      <c r="D18" s="10">
        <v>48.514450724285155</v>
      </c>
    </row>
    <row r="19" spans="1:4" ht="18.75">
      <c r="A19" s="2" t="s">
        <v>15</v>
      </c>
      <c r="B19" s="9">
        <v>3016821.2098900001</v>
      </c>
      <c r="C19" s="9">
        <v>1153801.2462200001</v>
      </c>
      <c r="D19" s="10">
        <v>28.25541079779169</v>
      </c>
    </row>
    <row r="20" spans="1:4" ht="18.75">
      <c r="A20" s="2" t="s">
        <v>16</v>
      </c>
      <c r="B20" s="9">
        <v>7658868.1313500004</v>
      </c>
      <c r="C20" s="9">
        <v>4125801.69282</v>
      </c>
      <c r="D20" s="10">
        <v>27.977081701651109</v>
      </c>
    </row>
    <row r="21" spans="1:4" ht="18.75">
      <c r="A21" s="2" t="s">
        <v>17</v>
      </c>
      <c r="B21" s="9">
        <v>1901094.45044</v>
      </c>
      <c r="C21" s="9">
        <v>288167.05819000001</v>
      </c>
      <c r="D21" s="10">
        <v>0.86711209763919306</v>
      </c>
    </row>
    <row r="22" spans="1:4" ht="18.75">
      <c r="A22" s="2" t="s">
        <v>18</v>
      </c>
      <c r="B22" s="9">
        <v>7932688.5197700001</v>
      </c>
      <c r="C22" s="9">
        <v>5307872.4942299994</v>
      </c>
      <c r="D22" s="10">
        <v>50.057252434627586</v>
      </c>
    </row>
    <row r="23" spans="1:4" ht="37.5">
      <c r="A23" s="2" t="s">
        <v>19</v>
      </c>
      <c r="B23" s="9">
        <v>171726.52299</v>
      </c>
      <c r="C23" s="9">
        <v>112863.96066</v>
      </c>
      <c r="D23" s="10">
        <f t="shared" ref="D23" si="0">C23/B23*100</f>
        <v>65.723080334289591</v>
      </c>
    </row>
    <row r="24" spans="1:4" ht="18.75">
      <c r="A24" s="2" t="s">
        <v>20</v>
      </c>
      <c r="B24" s="9">
        <v>123454.128</v>
      </c>
      <c r="C24" s="9">
        <v>98841.919379999992</v>
      </c>
      <c r="D24" s="10">
        <v>53.951302349322816</v>
      </c>
    </row>
    <row r="25" spans="1:4" ht="18.75">
      <c r="A25" s="2" t="s">
        <v>21</v>
      </c>
      <c r="B25" s="9">
        <v>80998.94786</v>
      </c>
      <c r="C25" s="9">
        <v>60091.265220000001</v>
      </c>
      <c r="D25" s="10">
        <v>62.30010510562655</v>
      </c>
    </row>
    <row r="26" spans="1:4" ht="37.5">
      <c r="A26" s="2" t="s">
        <v>22</v>
      </c>
      <c r="B26" s="9">
        <v>40000</v>
      </c>
      <c r="C26" s="9">
        <v>8900.5727100000004</v>
      </c>
      <c r="D26" s="10">
        <v>22.251431775</v>
      </c>
    </row>
    <row r="27" spans="1:4" ht="37.5">
      <c r="A27" s="2" t="s">
        <v>23</v>
      </c>
      <c r="B27" s="12">
        <v>-310281.2</v>
      </c>
      <c r="C27" s="12">
        <f>C6-C15</f>
        <v>2146804.2653400004</v>
      </c>
      <c r="D27" s="7" t="s">
        <v>24</v>
      </c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2024-10-09T12:38:54Z</dcterms:modified>
</cp:coreProperties>
</file>