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5" yWindow="-15" windowWidth="10920" windowHeight="10095"/>
  </bookViews>
  <sheets>
    <sheet name="Лист1" sheetId="1" r:id="rId1"/>
    <sheet name="Лист2" sheetId="2" r:id="rId2"/>
    <sheet name="Лист3" sheetId="3" r:id="rId3"/>
  </sheets>
  <calcPr calcId="125725" iterate="1"/>
</workbook>
</file>

<file path=xl/calcChain.xml><?xml version="1.0" encoding="utf-8"?>
<calcChain xmlns="http://schemas.openxmlformats.org/spreadsheetml/2006/main">
  <c r="B6" i="1"/>
  <c r="C15" l="1"/>
  <c r="B15"/>
  <c r="B27" s="1"/>
  <c r="C6"/>
  <c r="C27" s="1"/>
  <c r="D9"/>
  <c r="D10"/>
  <c r="D11"/>
  <c r="D12"/>
  <c r="D13"/>
  <c r="D14"/>
  <c r="D17"/>
  <c r="D18"/>
  <c r="D19"/>
  <c r="D20"/>
  <c r="D21"/>
  <c r="D22"/>
  <c r="D23"/>
  <c r="D24"/>
  <c r="D25"/>
  <c r="D26"/>
  <c r="D7"/>
  <c r="D15" l="1"/>
  <c r="D6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<sst xmlns="http://schemas.openxmlformats.org/spreadsheetml/2006/main" count="30" uniqueCount="30">
  <si>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</si>
  <si>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</si>
  <si>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</si>
  <si>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</si>
  <si>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</si>
  <si>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</si>
  <si>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</si>
  <si>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</si>
  <si>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</si>
  <si>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</si>
  <si>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</si>
  <si>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</si>
  <si>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</si>
  <si>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</si>
  <si>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</si>
  <si>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</si>
  <si>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</si>
  <si>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</si>
  <si>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</si>
  <si>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</si>
  <si>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</si>
  <si>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</si>
  <si>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</si>
  <si>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</si>
  <si>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</si>
  <si>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</si>
  <si>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</si>
  <si>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2025 год</t>
  </si>
  <si>
    <t>Исполнено по состоянию на 01.07.2025 года</t>
  </si>
  <si>
    <t xml:space="preserve">Сведения
о ходе исполнения местного бюджета по состоянию на 1 июля 2025 года
муниципального образования «Городской округ город Астрахань»
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</si>
</sst>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16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0" xfId="0" applyFont="1"/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J27" sqref="J27"/>
    </sheetView>
  </sheetViews>
  <sheetFormatPr defaultRowHeight="15"/>
  <cols>
    <col min="1" max="1" width="43" customWidth="1"/>
    <col min="2" max="2" width="20.5703125" customWidth="1"/>
    <col min="3" max="3" width="17.85546875" customWidth="1"/>
    <col min="4" max="4" width="13.28515625" customWidth="1"/>
  </cols>
  <sheetData>
    <row r="1" spans="1:4" ht="18.75">
      <c r="D1" s="3" t="s">
        <v>26</v>
      </c>
    </row>
    <row r="3" spans="1:4" ht="85.5" customHeight="1">
      <c r="A3" s="14" t="s">
        <v>29</v>
      </c>
      <c r="B3" s="14"/>
      <c r="C3" s="14"/>
      <c r="D3" s="14"/>
    </row>
    <row r="4" spans="1:4" ht="18.75">
      <c r="D4" s="3" t="s">
        <v>25</v>
      </c>
    </row>
    <row r="5" spans="1:4" ht="75">
      <c r="A5" s="1" t="s">
        <v>0</v>
      </c>
      <c r="B5" s="1" t="s">
        <v>27</v>
      </c>
      <c r="C5" s="1" t="s">
        <v>28</v>
      </c>
      <c r="D5" s="1" t="s">
        <v>1</v>
      </c>
    </row>
    <row r="6" spans="1:4" ht="18.75">
      <c r="A6" s="7" t="s">
        <v>2</v>
      </c>
      <c r="B6" s="9">
        <f>B7+B14</f>
        <v>17037191.5</v>
      </c>
      <c r="C6" s="9">
        <f>C7+C14</f>
        <v>7847805.1999999993</v>
      </c>
      <c r="D6" s="10">
        <f>C6/B6*100</f>
        <v>46.062786815538225</v>
      </c>
    </row>
    <row r="7" spans="1:4" ht="37.5">
      <c r="A7" s="2" t="s">
        <v>3</v>
      </c>
      <c r="B7" s="4">
        <v>7051269.0999999996</v>
      </c>
      <c r="C7" s="4">
        <v>3443568.4</v>
      </c>
      <c r="D7" s="8">
        <f>C7/B7*100</f>
        <v>48.836150644144325</v>
      </c>
    </row>
    <row r="8" spans="1:4" ht="18.75">
      <c r="A8" s="2" t="s">
        <v>4</v>
      </c>
      <c r="B8" s="11"/>
      <c r="C8" s="11"/>
      <c r="D8" s="8"/>
    </row>
    <row r="9" spans="1:4" ht="18.75">
      <c r="A9" s="2" t="s">
        <v>5</v>
      </c>
      <c r="B9" s="4">
        <v>3958132.6</v>
      </c>
      <c r="C9" s="4">
        <v>1663584.9</v>
      </c>
      <c r="D9" s="8">
        <f t="shared" ref="D9:D26" si="0">C9/B9*100</f>
        <v>42.029539384304606</v>
      </c>
    </row>
    <row r="10" spans="1:4" ht="18.75">
      <c r="A10" s="2" t="s">
        <v>6</v>
      </c>
      <c r="B10" s="4">
        <v>131423.29999999999</v>
      </c>
      <c r="C10" s="4">
        <v>26684.7</v>
      </c>
      <c r="D10" s="8">
        <f t="shared" si="0"/>
        <v>20.304390469574273</v>
      </c>
    </row>
    <row r="11" spans="1:4" ht="18.75">
      <c r="A11" s="2" t="s">
        <v>7</v>
      </c>
      <c r="B11" s="4">
        <v>1627824.3</v>
      </c>
      <c r="C11" s="4">
        <v>1092973.3</v>
      </c>
      <c r="D11" s="8">
        <f t="shared" si="0"/>
        <v>67.143198439782481</v>
      </c>
    </row>
    <row r="12" spans="1:4" ht="18.75">
      <c r="A12" s="2" t="s">
        <v>8</v>
      </c>
      <c r="B12" s="4">
        <v>432768</v>
      </c>
      <c r="C12" s="4">
        <v>97712.1</v>
      </c>
      <c r="D12" s="8">
        <f t="shared" si="0"/>
        <v>22.578402284826975</v>
      </c>
    </row>
    <row r="13" spans="1:4" ht="75">
      <c r="A13" s="2" t="s">
        <v>9</v>
      </c>
      <c r="B13" s="4">
        <v>428704.3</v>
      </c>
      <c r="C13" s="4">
        <v>242774</v>
      </c>
      <c r="D13" s="8">
        <f t="shared" si="0"/>
        <v>56.629709569043271</v>
      </c>
    </row>
    <row r="14" spans="1:4" ht="18.75">
      <c r="A14" s="2" t="s">
        <v>10</v>
      </c>
      <c r="B14" s="4">
        <v>9985922.4000000004</v>
      </c>
      <c r="C14" s="4">
        <v>4404236.8</v>
      </c>
      <c r="D14" s="8">
        <f t="shared" si="0"/>
        <v>44.104456489667889</v>
      </c>
    </row>
    <row r="15" spans="1:4" ht="18.75">
      <c r="A15" s="2" t="s">
        <v>11</v>
      </c>
      <c r="B15" s="6">
        <f>SUM(B17:B26)</f>
        <v>17811971.26018</v>
      </c>
      <c r="C15" s="6">
        <f>SUM(C17:C26)</f>
        <v>7611981.0263799997</v>
      </c>
      <c r="D15" s="10">
        <f t="shared" si="0"/>
        <v>42.735197105315095</v>
      </c>
    </row>
    <row r="16" spans="1:4" ht="18.75">
      <c r="A16" s="2" t="s">
        <v>12</v>
      </c>
      <c r="B16" s="12"/>
      <c r="C16" s="12"/>
      <c r="D16" s="8"/>
    </row>
    <row r="17" spans="1:4" ht="18.75">
      <c r="A17" s="2" t="s">
        <v>13</v>
      </c>
      <c r="B17" s="4">
        <v>1918065.4380000001</v>
      </c>
      <c r="C17" s="4">
        <v>669010</v>
      </c>
      <c r="D17" s="8">
        <f t="shared" si="0"/>
        <v>34.879414786681536</v>
      </c>
    </row>
    <row r="18" spans="1:4" ht="37.5">
      <c r="A18" s="2" t="s">
        <v>14</v>
      </c>
      <c r="B18" s="4">
        <v>41208.965179999999</v>
      </c>
      <c r="C18" s="4">
        <v>19895.7</v>
      </c>
      <c r="D18" s="8">
        <f t="shared" si="0"/>
        <v>48.280028176140675</v>
      </c>
    </row>
    <row r="19" spans="1:4" ht="18.75">
      <c r="A19" s="2" t="s">
        <v>15</v>
      </c>
      <c r="B19" s="4">
        <v>2141061.0699999998</v>
      </c>
      <c r="C19" s="4">
        <v>697161.4</v>
      </c>
      <c r="D19" s="8">
        <f t="shared" si="0"/>
        <v>32.561490644449485</v>
      </c>
    </row>
    <row r="20" spans="1:4" ht="37.5">
      <c r="A20" s="2" t="s">
        <v>16</v>
      </c>
      <c r="B20" s="5">
        <v>4487716.7259999998</v>
      </c>
      <c r="C20" s="5">
        <v>1760278</v>
      </c>
      <c r="D20" s="8">
        <f t="shared" si="0"/>
        <v>39.224356336969031</v>
      </c>
    </row>
    <row r="21" spans="1:4" ht="18.75">
      <c r="A21" s="2" t="s">
        <v>17</v>
      </c>
      <c r="B21" s="5">
        <v>952908.63300000003</v>
      </c>
      <c r="C21" s="5">
        <v>1808.7263799999998</v>
      </c>
      <c r="D21" s="8">
        <f t="shared" si="0"/>
        <v>0.18981110227805018</v>
      </c>
    </row>
    <row r="22" spans="1:4" ht="18.75">
      <c r="A22" s="2" t="s">
        <v>18</v>
      </c>
      <c r="B22" s="5">
        <v>7858891.2000000002</v>
      </c>
      <c r="C22" s="5">
        <v>4278529.5</v>
      </c>
      <c r="D22" s="8">
        <f t="shared" si="0"/>
        <v>54.441897605097267</v>
      </c>
    </row>
    <row r="23" spans="1:4" ht="37.5">
      <c r="A23" s="2" t="s">
        <v>19</v>
      </c>
      <c r="B23" s="5">
        <v>159751.70000000001</v>
      </c>
      <c r="C23" s="5">
        <v>72465.899999999994</v>
      </c>
      <c r="D23" s="8">
        <f t="shared" si="0"/>
        <v>45.3615830066284</v>
      </c>
    </row>
    <row r="24" spans="1:4" ht="18.75">
      <c r="A24" s="2" t="s">
        <v>20</v>
      </c>
      <c r="B24" s="5">
        <v>118459.52800000001</v>
      </c>
      <c r="C24" s="5">
        <v>65900.100000000006</v>
      </c>
      <c r="D24" s="8">
        <f t="shared" si="0"/>
        <v>55.630898681277884</v>
      </c>
    </row>
    <row r="25" spans="1:4" ht="18.75">
      <c r="A25" s="2" t="s">
        <v>21</v>
      </c>
      <c r="B25" s="5">
        <v>94183</v>
      </c>
      <c r="C25" s="5">
        <v>46931.7</v>
      </c>
      <c r="D25" s="8">
        <f t="shared" si="0"/>
        <v>49.830330314387943</v>
      </c>
    </row>
    <row r="26" spans="1:4" ht="37.5">
      <c r="A26" s="2" t="s">
        <v>22</v>
      </c>
      <c r="B26" s="5">
        <v>39725</v>
      </c>
      <c r="C26" s="5">
        <v>0</v>
      </c>
      <c r="D26" s="8">
        <f t="shared" si="0"/>
        <v>0</v>
      </c>
    </row>
    <row r="27" spans="1:4" ht="37.5">
      <c r="A27" s="2" t="s">
        <v>23</v>
      </c>
      <c r="B27" s="5">
        <f>B6-B15</f>
        <v>-774779.76018000022</v>
      </c>
      <c r="C27" s="5">
        <f>C6-C15</f>
        <v>235824.17361999955</v>
      </c>
      <c r="D27" s="1" t="s">
        <v>24</v>
      </c>
    </row>
    <row r="29" spans="1:4" ht="18.75">
      <c r="B29" s="13"/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2025-07-15T08:58:15Z</dcterms:modified>
</cp:coreProperties>
</file>