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5" yWindow="-15" windowWidth="10920" windowHeight="10095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B6" i="1" l="1"/>
  <c r="C15" i="1"/>
  <c r="C6" i="1"/>
  <c r="D7" i="1"/>
  <c r="B15" i="1"/>
  <c r="C27" i="1" l="1"/>
  <c r="B27" i="1"/>
  <c r="D9" i="1" l="1"/>
  <c r="D10" i="1"/>
  <c r="D11" i="1"/>
  <c r="D12" i="1"/>
  <c r="D13" i="1"/>
  <c r="D14" i="1"/>
  <c r="D17" i="1"/>
  <c r="D18" i="1"/>
  <c r="D19" i="1"/>
  <c r="D20" i="1"/>
  <c r="D21" i="1"/>
  <c r="D22" i="1"/>
  <c r="D23" i="1"/>
  <c r="D24" i="1"/>
  <c r="D25" i="1"/>
  <c r="D26" i="1"/>
  <c r="D15" i="1" l="1"/>
  <c r="D6" i="1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<sst xmlns="http://schemas.openxmlformats.org/spreadsheetml/2006/main" count="30" uniqueCount="30">
  <si>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</si>
  <si>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</si>
  <si>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</si>
  <si>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</si>
  <si>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</si>
  <si>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</si>
  <si>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</si>
  <si>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</si>
  <si>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</si>
  <si>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</si>
  <si>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</si>
  <si>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</si>
  <si>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</si>
  <si>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</si>
  <si>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</si>
  <si>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</si>
  <si>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</si>
  <si>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</si>
  <si>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</si>
  <si>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</si>
  <si>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</si>
  <si>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</si>
  <si>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</si>
  <si>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</si>
  <si>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</si>
  <si>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</si>
  <si>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</si>
  <si>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>Плановые назначения                              на 2025 год</t>
  </si>
  <si>
    <t xml:space="preserve">Сведения
о ходе исполнения местного бюджета по состоянию на 1 января 2026 года
муниципального образования «Городской округ город Астрахань»
</t>
  </si>
  <si>
    <t>Исполнено по состоянию на 01.01.2026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</si>
</sst>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5" x14ac:knownFonts="1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4">
    <fill>
      <patternFill patternType="none"/>
    </fill>
    <fill>
      <patternFill patternType="gray125"/>
    </fill>
    <fill>
      <patternFill patternType="solid">
        <fgColor rgb="FFCCFFF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3" fillId="0" borderId="0" xfId="0" applyFont="1" applyAlignment="1">
      <alignment horizontal="right"/>
    </xf>
    <xf numFmtId="0" fontId="2" fillId="0" borderId="1" xfId="0" applyFont="1" applyBorder="1" applyAlignment="1">
      <alignment vertical="top" wrapText="1"/>
    </xf>
    <xf numFmtId="165" fontId="1" fillId="0" borderId="1" xfId="0" applyNumberFormat="1" applyFont="1" applyBorder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0" fontId="3" fillId="0" borderId="0" xfId="0" applyFont="1"/>
    <xf numFmtId="164" fontId="2" fillId="3" borderId="1" xfId="0" applyNumberFormat="1" applyFont="1" applyFill="1" applyBorder="1" applyAlignment="1">
      <alignment horizontal="center" vertical="top" wrapText="1"/>
    </xf>
    <xf numFmtId="164" fontId="1" fillId="3" borderId="1" xfId="0" applyNumberFormat="1" applyFont="1" applyFill="1" applyBorder="1" applyAlignment="1">
      <alignment horizontal="center" vertical="top" wrapText="1"/>
    </xf>
    <xf numFmtId="164" fontId="0" fillId="3" borderId="1" xfId="0" applyNumberFormat="1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164" fontId="1" fillId="3" borderId="1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A3" sqref="A3:D3"/>
    </sheetView>
  </sheetViews>
  <sheetFormatPr defaultRowHeight="15" x14ac:dyDescent="0.25"/>
  <cols>
    <col min="1" max="1" width="43" customWidth="1"/>
    <col min="2" max="2" width="20.5703125" customWidth="1"/>
    <col min="3" max="3" width="17.85546875" customWidth="1"/>
    <col min="4" max="4" width="13.28515625" customWidth="1"/>
  </cols>
  <sheetData>
    <row r="1" spans="1:4" ht="18.75" x14ac:dyDescent="0.3">
      <c r="D1" s="3" t="s">
        <v>26</v>
      </c>
    </row>
    <row r="3" spans="1:4" ht="85.5" customHeight="1" x14ac:dyDescent="0.25">
      <c r="A3" s="13" t="s">
        <v>28</v>
      </c>
      <c r="B3" s="13"/>
      <c r="C3" s="13"/>
      <c r="D3" s="13"/>
    </row>
    <row r="4" spans="1:4" ht="18.75" x14ac:dyDescent="0.3">
      <c r="D4" s="3" t="s">
        <v>25</v>
      </c>
    </row>
    <row r="5" spans="1:4" ht="75" x14ac:dyDescent="0.25">
      <c r="A5" s="1" t="s">
        <v>0</v>
      </c>
      <c r="B5" s="1" t="s">
        <v>27</v>
      </c>
      <c r="C5" s="1" t="s">
        <v>29</v>
      </c>
      <c r="D5" s="1" t="s">
        <v>1</v>
      </c>
    </row>
    <row r="6" spans="1:4" ht="18.75" x14ac:dyDescent="0.25">
      <c r="A6" s="4" t="s">
        <v>2</v>
      </c>
      <c r="B6" s="8">
        <f>B7+B14</f>
        <v>17474460.300000001</v>
      </c>
      <c r="C6" s="8">
        <f>C7+C14</f>
        <v>16716027.199999999</v>
      </c>
      <c r="D6" s="6">
        <f>C6/B6*100</f>
        <v>95.659762379041823</v>
      </c>
    </row>
    <row r="7" spans="1:4" ht="37.5" x14ac:dyDescent="0.25">
      <c r="A7" s="2" t="s">
        <v>3</v>
      </c>
      <c r="B7" s="9">
        <v>7540822.2000000002</v>
      </c>
      <c r="C7" s="9">
        <v>7975502.0999999996</v>
      </c>
      <c r="D7" s="5">
        <f>C7/B7*100</f>
        <v>105.76435683631419</v>
      </c>
    </row>
    <row r="8" spans="1:4" ht="18.75" x14ac:dyDescent="0.25">
      <c r="A8" s="2" t="s">
        <v>4</v>
      </c>
      <c r="B8" s="10"/>
      <c r="C8" s="10"/>
      <c r="D8" s="5"/>
    </row>
    <row r="9" spans="1:4" ht="18.75" x14ac:dyDescent="0.25">
      <c r="A9" s="2" t="s">
        <v>5</v>
      </c>
      <c r="B9" s="9">
        <v>4016492.7</v>
      </c>
      <c r="C9" s="9">
        <v>4162937</v>
      </c>
      <c r="D9" s="5">
        <f t="shared" ref="D9:D26" si="0">C9/B9*100</f>
        <v>103.64607409842921</v>
      </c>
    </row>
    <row r="10" spans="1:4" ht="18.75" x14ac:dyDescent="0.25">
      <c r="A10" s="2" t="s">
        <v>6</v>
      </c>
      <c r="B10" s="9">
        <v>65814.5</v>
      </c>
      <c r="C10" s="9">
        <v>64934.5</v>
      </c>
      <c r="D10" s="5">
        <f t="shared" si="0"/>
        <v>98.662908629557307</v>
      </c>
    </row>
    <row r="11" spans="1:4" ht="18.75" x14ac:dyDescent="0.25">
      <c r="A11" s="2" t="s">
        <v>7</v>
      </c>
      <c r="B11" s="9">
        <v>1815652.2</v>
      </c>
      <c r="C11" s="9">
        <v>1956765.9</v>
      </c>
      <c r="D11" s="5">
        <f t="shared" si="0"/>
        <v>107.77206669867721</v>
      </c>
    </row>
    <row r="12" spans="1:4" ht="18.75" x14ac:dyDescent="0.25">
      <c r="A12" s="2" t="s">
        <v>8</v>
      </c>
      <c r="B12" s="9">
        <v>481454</v>
      </c>
      <c r="C12" s="9">
        <v>491697.2</v>
      </c>
      <c r="D12" s="5">
        <f t="shared" si="0"/>
        <v>102.12755528046293</v>
      </c>
    </row>
    <row r="13" spans="1:4" ht="75" x14ac:dyDescent="0.25">
      <c r="A13" s="2" t="s">
        <v>9</v>
      </c>
      <c r="B13" s="9">
        <v>500433.8</v>
      </c>
      <c r="C13" s="9">
        <v>547010.19999999995</v>
      </c>
      <c r="D13" s="5">
        <f t="shared" si="0"/>
        <v>109.30720506888223</v>
      </c>
    </row>
    <row r="14" spans="1:4" ht="18.75" x14ac:dyDescent="0.25">
      <c r="A14" s="2" t="s">
        <v>10</v>
      </c>
      <c r="B14" s="9">
        <v>9933638.0999999996</v>
      </c>
      <c r="C14" s="9">
        <v>8740525.0999999996</v>
      </c>
      <c r="D14" s="5">
        <f t="shared" si="0"/>
        <v>87.989163808977494</v>
      </c>
    </row>
    <row r="15" spans="1:4" ht="18.75" x14ac:dyDescent="0.25">
      <c r="A15" s="2" t="s">
        <v>11</v>
      </c>
      <c r="B15" s="8">
        <f>SUM(B17:B26)</f>
        <v>17907950.500000004</v>
      </c>
      <c r="C15" s="8">
        <f>SUM(C17:C26)</f>
        <v>16360816.1</v>
      </c>
      <c r="D15" s="6">
        <f t="shared" si="0"/>
        <v>91.360628342143329</v>
      </c>
    </row>
    <row r="16" spans="1:4" ht="18.75" x14ac:dyDescent="0.25">
      <c r="A16" s="2" t="s">
        <v>12</v>
      </c>
      <c r="B16" s="11"/>
      <c r="C16" s="11"/>
      <c r="D16" s="5"/>
    </row>
    <row r="17" spans="1:4" ht="18.75" x14ac:dyDescent="0.25">
      <c r="A17" s="2" t="s">
        <v>13</v>
      </c>
      <c r="B17" s="9">
        <v>1878880.8</v>
      </c>
      <c r="C17" s="9">
        <v>1588938.6</v>
      </c>
      <c r="D17" s="5">
        <f t="shared" si="0"/>
        <v>84.568355799899592</v>
      </c>
    </row>
    <row r="18" spans="1:4" ht="37.5" x14ac:dyDescent="0.25">
      <c r="A18" s="2" t="s">
        <v>14</v>
      </c>
      <c r="B18" s="9">
        <v>42058.2</v>
      </c>
      <c r="C18" s="9">
        <v>42035.5</v>
      </c>
      <c r="D18" s="5">
        <f t="shared" si="0"/>
        <v>99.946027171871364</v>
      </c>
    </row>
    <row r="19" spans="1:4" ht="18.75" x14ac:dyDescent="0.25">
      <c r="A19" s="2" t="s">
        <v>15</v>
      </c>
      <c r="B19" s="9">
        <v>2269034.7999999998</v>
      </c>
      <c r="C19" s="9">
        <v>1792629.7</v>
      </c>
      <c r="D19" s="5">
        <f t="shared" si="0"/>
        <v>79.004063754332904</v>
      </c>
    </row>
    <row r="20" spans="1:4" ht="37.5" x14ac:dyDescent="0.25">
      <c r="A20" s="2" t="s">
        <v>16</v>
      </c>
      <c r="B20" s="12">
        <v>4787375.4000000004</v>
      </c>
      <c r="C20" s="12">
        <v>4510529.0999999996</v>
      </c>
      <c r="D20" s="5">
        <f t="shared" si="0"/>
        <v>94.217159155724445</v>
      </c>
    </row>
    <row r="21" spans="1:4" ht="18.75" x14ac:dyDescent="0.25">
      <c r="A21" s="2" t="s">
        <v>17</v>
      </c>
      <c r="B21" s="12">
        <v>871640.3</v>
      </c>
      <c r="C21" s="12">
        <v>504940.79999999999</v>
      </c>
      <c r="D21" s="5">
        <f t="shared" si="0"/>
        <v>57.929951150721223</v>
      </c>
    </row>
    <row r="22" spans="1:4" ht="18.75" x14ac:dyDescent="0.25">
      <c r="A22" s="2" t="s">
        <v>18</v>
      </c>
      <c r="B22" s="12">
        <v>7661616.7000000002</v>
      </c>
      <c r="C22" s="12">
        <v>7532439</v>
      </c>
      <c r="D22" s="5">
        <f t="shared" si="0"/>
        <v>98.31396290028448</v>
      </c>
    </row>
    <row r="23" spans="1:4" ht="37.5" x14ac:dyDescent="0.25">
      <c r="A23" s="2" t="s">
        <v>19</v>
      </c>
      <c r="B23" s="12">
        <v>168127.8</v>
      </c>
      <c r="C23" s="12">
        <v>161889.79999999999</v>
      </c>
      <c r="D23" s="5">
        <f t="shared" si="0"/>
        <v>96.289727219412839</v>
      </c>
    </row>
    <row r="24" spans="1:4" ht="18.75" x14ac:dyDescent="0.25">
      <c r="A24" s="2" t="s">
        <v>20</v>
      </c>
      <c r="B24" s="12">
        <v>132757.1</v>
      </c>
      <c r="C24" s="12">
        <v>130954.5</v>
      </c>
      <c r="D24" s="5">
        <f t="shared" si="0"/>
        <v>98.642181849407677</v>
      </c>
    </row>
    <row r="25" spans="1:4" ht="18.75" x14ac:dyDescent="0.25">
      <c r="A25" s="2" t="s">
        <v>21</v>
      </c>
      <c r="B25" s="12">
        <v>95894.3</v>
      </c>
      <c r="C25" s="12">
        <v>95894.399999999994</v>
      </c>
      <c r="D25" s="5">
        <f t="shared" si="0"/>
        <v>100.00010428148491</v>
      </c>
    </row>
    <row r="26" spans="1:4" ht="37.5" x14ac:dyDescent="0.25">
      <c r="A26" s="2" t="s">
        <v>22</v>
      </c>
      <c r="B26" s="12">
        <v>565.1</v>
      </c>
      <c r="C26" s="12">
        <v>564.70000000000005</v>
      </c>
      <c r="D26" s="5">
        <f t="shared" si="0"/>
        <v>99.929216067952581</v>
      </c>
    </row>
    <row r="27" spans="1:4" ht="37.5" x14ac:dyDescent="0.25">
      <c r="A27" s="2" t="s">
        <v>23</v>
      </c>
      <c r="B27" s="12">
        <f>B6-B15</f>
        <v>-433490.20000000298</v>
      </c>
      <c r="C27" s="12">
        <f>C6-C15</f>
        <v>355211.09999999963</v>
      </c>
      <c r="D27" s="1" t="s">
        <v>24</v>
      </c>
    </row>
    <row r="29" spans="1:4" ht="18.75" x14ac:dyDescent="0.3">
      <c r="B29" s="7"/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2026-01-29T05:43:00Z</dcterms:modified>
</cp:coreProperties>
</file>