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0245" windowHeight="100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7" i="1" l="1"/>
  <c r="C15" i="1"/>
  <c r="C6" i="1"/>
  <c r="B15" i="1"/>
  <c r="B6" i="1"/>
  <c r="D6" i="1" s="1"/>
  <c r="D9" i="1"/>
  <c r="D10" i="1"/>
  <c r="D11" i="1"/>
  <c r="D12" i="1"/>
  <c r="D13" i="1"/>
  <c r="D14" i="1"/>
  <c r="D17" i="1"/>
  <c r="D18" i="1"/>
  <c r="D19" i="1"/>
  <c r="D20" i="1"/>
  <c r="D21" i="1"/>
  <c r="D22" i="1"/>
  <c r="D23" i="1"/>
  <c r="D24" i="1"/>
  <c r="D25" i="1"/>
  <c r="D26" i="1"/>
  <c r="C27" i="1" l="1"/>
  <c r="D15" i="1"/>
  <c r="B27" i="1"/>
</calcChain>
</file>

<file path=xl/sharedStrings.xml><?xml version="1.0" encoding="utf-8"?>
<sst xmlns="http://schemas.openxmlformats.org/spreadsheetml/2006/main" count="29" uniqueCount="29">
  <si>
    <t>Наименование показателя</t>
  </si>
  <si>
    <t>% исп.</t>
  </si>
  <si>
    <t xml:space="preserve">ДОХОДЫ - всего                                                      </t>
  </si>
  <si>
    <t xml:space="preserve">1.Налоговые и неналоговые доходы                               </t>
  </si>
  <si>
    <t xml:space="preserve">из них:                                                      </t>
  </si>
  <si>
    <t xml:space="preserve">Налог на доходы физических лиц                               </t>
  </si>
  <si>
    <t>Акцизы</t>
  </si>
  <si>
    <t>Налоги на совокупный доход</t>
  </si>
  <si>
    <t xml:space="preserve">Налог на имущество                                </t>
  </si>
  <si>
    <t xml:space="preserve">Доходы от использования имущества, находящегося   в государственной и муниципальной собственности              </t>
  </si>
  <si>
    <t xml:space="preserve">2.Безвозмездные поступления                                    </t>
  </si>
  <si>
    <t xml:space="preserve">РАСХОДЫ- всего                                                      </t>
  </si>
  <si>
    <t>из них:</t>
  </si>
  <si>
    <t xml:space="preserve">Общегосударственные вопросы                                  </t>
  </si>
  <si>
    <t xml:space="preserve">Национальная безопасность и правоохранительная деятельность  </t>
  </si>
  <si>
    <t xml:space="preserve">Национальная экономика                                       </t>
  </si>
  <si>
    <t xml:space="preserve">Жилищно-коммунальное хозяйство                               </t>
  </si>
  <si>
    <t xml:space="preserve">Охрана окружающей среды                                      </t>
  </si>
  <si>
    <t xml:space="preserve">Образование                                                  </t>
  </si>
  <si>
    <t xml:space="preserve">Культура, кинематография и средства массовой информации      </t>
  </si>
  <si>
    <t>Социальная политика</t>
  </si>
  <si>
    <t>Физическая культура и спорт</t>
  </si>
  <si>
    <t>Обслуживание государственного и муниципального долга</t>
  </si>
  <si>
    <t xml:space="preserve">Дефицит (-), профицит (+) местного бюджета                   </t>
  </si>
  <si>
    <t xml:space="preserve"> </t>
  </si>
  <si>
    <t>тыс.руб.</t>
  </si>
  <si>
    <t>Плановые назначения                              на 2026 год</t>
  </si>
  <si>
    <t>Исполнено по состоянию на 01.10.2026 года</t>
  </si>
  <si>
    <t xml:space="preserve">Сведения
о ходе исполнения бюджета муниципального образования «Городской округ город Астрахань» по состоянию на 1 октября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</si>
</sst>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4" fillId="2" borderId="2">
      <alignment horizontal="right" vertical="top" shrinkToFit="1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</cellXfs>
  <cellStyles count="2">
    <cellStyle name="xl38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4" sqref="G4"/>
    </sheetView>
  </sheetViews>
  <sheetFormatPr defaultRowHeight="15" x14ac:dyDescent="0.25"/>
  <cols>
    <col min="1" max="1" width="44.7109375" customWidth="1"/>
    <col min="2" max="2" width="23" customWidth="1"/>
    <col min="3" max="3" width="20.28515625" customWidth="1"/>
    <col min="4" max="4" width="13.28515625" customWidth="1"/>
  </cols>
  <sheetData>
    <row r="1" spans="1:4" ht="18.75" x14ac:dyDescent="0.3">
      <c r="D1" s="3"/>
    </row>
    <row r="3" spans="1:4" ht="61.5" customHeight="1" x14ac:dyDescent="0.25">
      <c r="A3" s="13" t="s">
        <v>28</v>
      </c>
      <c r="B3" s="13"/>
      <c r="C3" s="13"/>
      <c r="D3" s="13"/>
    </row>
    <row r="4" spans="1:4" ht="18.75" x14ac:dyDescent="0.3">
      <c r="D4" s="3" t="s">
        <v>25</v>
      </c>
    </row>
    <row r="5" spans="1:4" ht="56.25" x14ac:dyDescent="0.25">
      <c r="A5" s="1" t="s">
        <v>0</v>
      </c>
      <c r="B5" s="1" t="s">
        <v>26</v>
      </c>
      <c r="C5" s="1" t="s">
        <v>27</v>
      </c>
      <c r="D5" s="1" t="s">
        <v>1</v>
      </c>
    </row>
    <row r="6" spans="1:4" ht="18.75" x14ac:dyDescent="0.25">
      <c r="A6" s="7" t="s">
        <v>2</v>
      </c>
      <c r="B6" s="9">
        <f>B7+B14</f>
        <v>16660756.899999999</v>
      </c>
      <c r="C6" s="9">
        <f>C7+C14</f>
        <v>10494214.300000001</v>
      </c>
      <c r="D6" s="10">
        <f>C6/B6*100</f>
        <v>62.987620328341755</v>
      </c>
    </row>
    <row r="7" spans="1:4" ht="18.75" x14ac:dyDescent="0.25">
      <c r="A7" s="2" t="s">
        <v>3</v>
      </c>
      <c r="B7" s="4">
        <v>8108098.7999999998</v>
      </c>
      <c r="C7" s="4">
        <v>5589036.7000000002</v>
      </c>
      <c r="D7" s="8">
        <f>C7/B7*100</f>
        <v>68.931531766731808</v>
      </c>
    </row>
    <row r="8" spans="1:4" ht="18.75" x14ac:dyDescent="0.25">
      <c r="A8" s="2" t="s">
        <v>4</v>
      </c>
      <c r="B8" s="11"/>
      <c r="C8" s="11"/>
      <c r="D8" s="8"/>
    </row>
    <row r="9" spans="1:4" ht="18.75" x14ac:dyDescent="0.25">
      <c r="A9" s="2" t="s">
        <v>5</v>
      </c>
      <c r="B9" s="4">
        <v>4351366.5</v>
      </c>
      <c r="C9" s="4">
        <v>3062938.8</v>
      </c>
      <c r="D9" s="8">
        <f t="shared" ref="D9:D26" si="0">C9/B9*100</f>
        <v>70.390273951872345</v>
      </c>
    </row>
    <row r="10" spans="1:4" ht="18.75" x14ac:dyDescent="0.25">
      <c r="A10" s="2" t="s">
        <v>6</v>
      </c>
      <c r="B10" s="4">
        <v>70456.7</v>
      </c>
      <c r="C10" s="4">
        <v>47407.1</v>
      </c>
      <c r="D10" s="8">
        <f t="shared" si="0"/>
        <v>67.285439142054628</v>
      </c>
    </row>
    <row r="11" spans="1:4" ht="18.75" x14ac:dyDescent="0.25">
      <c r="A11" s="2" t="s">
        <v>7</v>
      </c>
      <c r="B11" s="4">
        <v>1838944.4</v>
      </c>
      <c r="C11" s="4">
        <v>1239096.5</v>
      </c>
      <c r="D11" s="8">
        <f t="shared" si="0"/>
        <v>67.380857191767191</v>
      </c>
    </row>
    <row r="12" spans="1:4" ht="18.75" x14ac:dyDescent="0.25">
      <c r="A12" s="2" t="s">
        <v>8</v>
      </c>
      <c r="B12" s="4">
        <v>719373</v>
      </c>
      <c r="C12" s="4">
        <v>260539.3</v>
      </c>
      <c r="D12" s="8">
        <f t="shared" si="0"/>
        <v>36.217553341590524</v>
      </c>
    </row>
    <row r="13" spans="1:4" ht="75" x14ac:dyDescent="0.25">
      <c r="A13" s="2" t="s">
        <v>9</v>
      </c>
      <c r="B13" s="4">
        <v>498073.8</v>
      </c>
      <c r="C13" s="4">
        <v>402779.1</v>
      </c>
      <c r="D13" s="8">
        <f t="shared" si="0"/>
        <v>80.867353392208145</v>
      </c>
    </row>
    <row r="14" spans="1:4" ht="18.75" x14ac:dyDescent="0.25">
      <c r="A14" s="2" t="s">
        <v>10</v>
      </c>
      <c r="B14" s="4">
        <v>8552658.0999999996</v>
      </c>
      <c r="C14" s="4">
        <v>4905177.5999999996</v>
      </c>
      <c r="D14" s="8">
        <f t="shared" si="0"/>
        <v>57.352667938403847</v>
      </c>
    </row>
    <row r="15" spans="1:4" ht="18.75" x14ac:dyDescent="0.25">
      <c r="A15" s="2" t="s">
        <v>11</v>
      </c>
      <c r="B15" s="6">
        <f>SUM(B17:B26)</f>
        <v>18005973.442370005</v>
      </c>
      <c r="C15" s="6">
        <f>SUM(C17:C26)</f>
        <v>10184093.9</v>
      </c>
      <c r="D15" s="10">
        <f t="shared" si="0"/>
        <v>56.559529717153332</v>
      </c>
    </row>
    <row r="16" spans="1:4" ht="18.75" x14ac:dyDescent="0.25">
      <c r="A16" s="2" t="s">
        <v>12</v>
      </c>
      <c r="B16" s="12"/>
      <c r="C16" s="12"/>
      <c r="D16" s="8"/>
    </row>
    <row r="17" spans="1:4" ht="18.75" x14ac:dyDescent="0.25">
      <c r="A17" s="2" t="s">
        <v>13</v>
      </c>
      <c r="B17" s="4">
        <v>2167780.4542399999</v>
      </c>
      <c r="C17" s="4">
        <v>1698662.1</v>
      </c>
      <c r="D17" s="8">
        <f t="shared" si="0"/>
        <v>78.359508070919119</v>
      </c>
    </row>
    <row r="18" spans="1:4" ht="37.5" x14ac:dyDescent="0.25">
      <c r="A18" s="2" t="s">
        <v>14</v>
      </c>
      <c r="B18" s="4">
        <v>53124.079610000001</v>
      </c>
      <c r="C18" s="4">
        <v>32676.400000000001</v>
      </c>
      <c r="D18" s="8">
        <f t="shared" si="0"/>
        <v>61.509583299865852</v>
      </c>
    </row>
    <row r="19" spans="1:4" ht="18.75" x14ac:dyDescent="0.25">
      <c r="A19" s="2" t="s">
        <v>15</v>
      </c>
      <c r="B19" s="4">
        <v>2590805.8749799998</v>
      </c>
      <c r="C19" s="4">
        <v>1212912.6000000001</v>
      </c>
      <c r="D19" s="8">
        <f t="shared" si="0"/>
        <v>46.816035570760903</v>
      </c>
    </row>
    <row r="20" spans="1:4" ht="18.75" x14ac:dyDescent="0.25">
      <c r="A20" s="2" t="s">
        <v>16</v>
      </c>
      <c r="B20" s="5">
        <v>4043755.4854000001</v>
      </c>
      <c r="C20" s="5">
        <v>1388398.8</v>
      </c>
      <c r="D20" s="8">
        <f t="shared" si="0"/>
        <v>34.334390519229494</v>
      </c>
    </row>
    <row r="21" spans="1:4" ht="18.75" x14ac:dyDescent="0.25">
      <c r="A21" s="2" t="s">
        <v>17</v>
      </c>
      <c r="B21" s="5">
        <v>616184.59689000004</v>
      </c>
      <c r="C21" s="5">
        <v>62301.3</v>
      </c>
      <c r="D21" s="8">
        <f t="shared" si="0"/>
        <v>10.110817491129513</v>
      </c>
    </row>
    <row r="22" spans="1:4" ht="18.75" x14ac:dyDescent="0.25">
      <c r="A22" s="2" t="s">
        <v>18</v>
      </c>
      <c r="B22" s="5">
        <v>8019317.6344299996</v>
      </c>
      <c r="C22" s="5">
        <v>5408062</v>
      </c>
      <c r="D22" s="8">
        <f t="shared" si="0"/>
        <v>67.437932334555754</v>
      </c>
    </row>
    <row r="23" spans="1:4" ht="37.5" x14ac:dyDescent="0.25">
      <c r="A23" s="2" t="s">
        <v>19</v>
      </c>
      <c r="B23" s="5">
        <v>216342.83846999999</v>
      </c>
      <c r="C23" s="5">
        <v>139095.1</v>
      </c>
      <c r="D23" s="8">
        <f t="shared" si="0"/>
        <v>64.293831486956364</v>
      </c>
    </row>
    <row r="24" spans="1:4" ht="18.75" x14ac:dyDescent="0.25">
      <c r="A24" s="2" t="s">
        <v>20</v>
      </c>
      <c r="B24" s="5">
        <v>92900.778000000006</v>
      </c>
      <c r="C24" s="5">
        <v>104201.8</v>
      </c>
      <c r="D24" s="8">
        <f t="shared" si="0"/>
        <v>112.16461502615186</v>
      </c>
    </row>
    <row r="25" spans="1:4" ht="18.75" x14ac:dyDescent="0.25">
      <c r="A25" s="2" t="s">
        <v>21</v>
      </c>
      <c r="B25" s="5">
        <v>203261.70035</v>
      </c>
      <c r="C25" s="5">
        <v>137462.5</v>
      </c>
      <c r="D25" s="8">
        <f t="shared" si="0"/>
        <v>67.628333209503239</v>
      </c>
    </row>
    <row r="26" spans="1:4" ht="37.5" x14ac:dyDescent="0.25">
      <c r="A26" s="2" t="s">
        <v>22</v>
      </c>
      <c r="B26" s="5">
        <v>2500</v>
      </c>
      <c r="C26" s="5">
        <v>321.3</v>
      </c>
      <c r="D26" s="8">
        <f t="shared" si="0"/>
        <v>12.852</v>
      </c>
    </row>
    <row r="27" spans="1:4" ht="37.5" x14ac:dyDescent="0.25">
      <c r="A27" s="2" t="s">
        <v>23</v>
      </c>
      <c r="B27" s="5">
        <f>B6-B15</f>
        <v>-1345216.5423700064</v>
      </c>
      <c r="C27" s="5">
        <f>C6-C15</f>
        <v>310120.40000000037</v>
      </c>
      <c r="D27" s="1" t="s">
        <v>24</v>
      </c>
    </row>
  </sheetData>
  <mergeCells count="1">
    <mergeCell ref="A3:D3"/>
  </mergeCells>
  <pageMargins left="0.74803149606299213" right="0.2" top="0.6692913385826772" bottom="0.74803149606299213" header="0.47244094488188981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2026-10-29T07:53:46Z</dcterms:modified>
</cp:coreProperties>
</file>