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408" tabRatio="831"/>
  </bookViews>
  <sheets>
    <sheet name="Приложение 1" sheetId="1" r:id="rId1"/>
  </sheets>
  <definedNames>
    <definedName name="_xlnm.Print_Titles" localSheetId="0">'Приложение 1'!$4:$6</definedName>
    <definedName name="_xlnm.Print_Area" localSheetId="0">'Приложение 1'!$A$1:$T$112</definedName>
  </definedNames>
  <calcPr calcId="152511"/>
</workbook>
</file>

<file path=xl/calcChain.xml><?xml version="1.0" encoding="utf-8"?>
<calcChain xmlns="http://schemas.openxmlformats.org/spreadsheetml/2006/main">
  <c r="T100" i="1" l="1"/>
  <c r="Q87" i="1" l="1"/>
  <c r="S88" i="1"/>
  <c r="Q88" i="1"/>
  <c r="O88" i="1"/>
  <c r="M88" i="1"/>
  <c r="K88" i="1"/>
  <c r="R87" i="1"/>
  <c r="S87" i="1"/>
  <c r="O87" i="1"/>
  <c r="T89" i="1"/>
  <c r="N98" i="1" l="1"/>
  <c r="P87" i="1" l="1"/>
  <c r="T87" i="1" s="1"/>
  <c r="N87" i="1"/>
  <c r="L87" i="1"/>
  <c r="J87" i="1"/>
</calcChain>
</file>

<file path=xl/sharedStrings.xml><?xml version="1.0" encoding="utf-8"?>
<sst xmlns="http://schemas.openxmlformats.org/spreadsheetml/2006/main" count="800" uniqueCount="190">
  <si>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</si>
  <si>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</si>
  <si>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</si>
  <si>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</si>
  <si>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</si>
  <si>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>(должность руководителя)</t>
  </si>
  <si>
    <t>(подпись и ФИО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</si>
  <si>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</si>
  <si>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</si>
  <si>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</si>
  <si>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</si>
  <si>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</si>
  <si>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</si>
  <si>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</si>
  <si>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</si>
  <si>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</si>
  <si>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</si>
  <si>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</si>
  <si>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-</t>
  </si>
  <si>
    <t>Перечень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</si>
  <si>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</si>
  <si>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</si>
  <si>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</si>
  <si>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</si>
  <si>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t>Целевое значение показателя   (конечный результат) за весь период реализации программы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</si>
  <si>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</si>
  <si>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</si>
  <si>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</si>
  <si>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</si>
  <si>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</si>
  <si>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</si>
  <si>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</si>
  <si>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</si>
  <si>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</si>
  <si>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</si>
  <si>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</si>
  <si>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</si>
  <si>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</si>
  <si>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</si>
  <si>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</si>
  <si>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</si>
  <si>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</si>
  <si>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</si>
  <si>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</si>
  <si>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</si>
  <si>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</si>
  <si>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</si>
  <si>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color indexed="8"/>
        <rFont val="Times New Roman"/>
        <family val="1"/>
        <charset val="204"/>
      </rPr>
      <t>Показатель 2.</t>
    </r>
    <r>
      <rPr>
        <sz val="8"/>
        <color indexed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</si>
  <si>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</si>
  <si>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</si>
  <si>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</si>
  <si>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</si>
  <si>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</si>
  <si>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</si>
  <si>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</si>
  <si>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 принявших участие в мероприятиях по формированию здорового образа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</si>
  <si>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</si>
  <si>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</si>
  <si>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</si>
  <si>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</si>
  <si>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</si>
  <si>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</si>
  <si>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</si>
  <si>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</si>
  <si>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</si>
  <si>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</si>
  <si>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</si>
  <si>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</si>
  <si>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экскурсионных поездках, туристических  площадках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</si>
  <si>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</si>
  <si>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туристических  походах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</si>
  <si>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</si>
  <si>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</si>
  <si>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</si>
  <si>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Отчётный 2014 год</t>
  </si>
  <si>
    <t>Текущий 2015 год</t>
  </si>
  <si>
    <r>
      <rPr>
        <b/>
        <sz val="8"/>
        <rFont val="Times New Roman"/>
        <family val="1"/>
        <charset val="204"/>
      </rPr>
      <t>Основное мероприятие 1.1.1</t>
    </r>
    <r>
      <rPr>
        <sz val="8"/>
        <rFont val="Times New Roman"/>
        <family val="1"/>
        <charset val="204"/>
      </rPr>
      <t>.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</si>
  <si>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 xml:space="preserve">Мероприятие 2. </t>
    </r>
    <r>
      <rPr>
        <sz val="8"/>
        <rFont val="Times New Roman"/>
        <family val="1"/>
        <charset val="204"/>
      </rPr>
      <t>Снижение неэффективных расходов в сфере образования</t>
    </r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</si>
  <si>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</si>
  <si>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</si>
  <si>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</si>
  <si>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</si>
  <si>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</si>
  <si>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</si>
  <si>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>Показатель 3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</si>
  <si>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</si>
  <si>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</si>
  <si>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</si>
  <si>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</si>
  <si>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t>Приложение 1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</si>
  <si>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</si>
  <si>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</si>
  <si>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Количество проведенных мероприятий  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</si>
  <si>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</si>
  <si>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пожарной, санитарно-эпидемиологической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</si>
  <si>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</si>
  <si>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</si>
  <si>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антитеррористической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</si>
  <si>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 пожарной, санитарно-эпидемиологической безопасности и доступности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</si>
  <si>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</si>
  <si>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учреждений, в которых проведены мероприятия по оптимизации расходов от общего количества учреждений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</si>
  <si>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</si>
  <si>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</si>
  <si>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5  "Организация отдыха и досуга детей и подростков города Астрахани"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</si>
  <si>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</si>
  <si>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</si>
  <si>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</si>
  <si>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</si>
  <si>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(МБОУ г.Астрахани)</t>
  </si>
  <si>
    <t>Управление  образования администрации МО "Город Астрахань", (МБОУ г.Астрахани)</t>
  </si>
  <si>
    <t>Управление образованию  администрации МО "Город Астрахань", (МБОУ г.Астрахани)</t>
  </si>
  <si>
    <t>Управление  образования администрации МО "Город Астрахань", (МБОУ г. Астрахани)</t>
  </si>
  <si>
    <t>Управление образования администрации МО "Город Астрахань", (МБОУ г. Астрахани)</t>
  </si>
  <si>
    <t>_______________________И.В. Горина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</si>
  <si>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</si>
  <si>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</si>
  <si>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</si>
  <si>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</si>
  <si>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</si>
  <si>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</si>
  <si>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безопасности» 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</si>
  <si>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</si>
  <si>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Мероприятие 1.1.1.</t>
    </r>
    <r>
      <rPr>
        <sz val="8"/>
        <color indexed="8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</si>
  <si>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</si>
  <si>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</si>
  <si>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</si>
  <si>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</si>
  <si>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общеобразовательных организациях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</si>
  <si>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Доля объектов образования, в которых проведен капитальный ремонт, от общего количества указанных в мероприятии объектов, подлежащих капитальному ремонту</t>
    </r>
  </si>
  <si>
    <t>2020 год</t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</si>
  <si>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</si>
  <si>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</si>
  <si>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</si>
  <si>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</si>
  <si>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</si>
  <si>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</si>
  <si>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одну смену от общего количества образовательных организаций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</si>
  <si>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</si>
  <si>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</si>
  <si>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</si>
  <si>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Показатель1.</t>
    </r>
    <r>
      <rPr>
        <sz val="8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</si>
  <si>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в соответствии с запросами граждан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</si>
  <si>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доступности и качества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</si>
  <si>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образовательных  организаций, исполнивших муниципальные задания  в полном объеме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</si>
  <si>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</si>
  <si>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</si>
  <si>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t xml:space="preserve"> -</t>
  </si>
  <si>
    <t xml:space="preserve"> - </t>
  </si>
  <si>
    <t xml:space="preserve">  -</t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</si>
  <si>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</t>
    </r>
  </si>
  <si>
    <r>
      <t xml:space="preserve">Задача 1.1. </t>
    </r>
    <r>
      <rPr>
        <sz val="8"/>
        <rFont val="Times New Roman"/>
        <family val="1"/>
        <charset val="204"/>
      </rPr>
      <t>Удовлетворение потребностей (запросов)</t>
    </r>
    <r>
      <rPr>
        <sz val="8"/>
        <color rgb="FFFF000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</si>
  <si>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t xml:space="preserve">Мероприятие 1.1.5. Создание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</si>
  <si>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</si>
  <si>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>Капитальный ремонт муниципальных образовательных организаций 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</si>
  <si>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</si>
  <si>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t>руб.</t>
  </si>
  <si>
    <r>
      <t xml:space="preserve">Показатель 1. </t>
    </r>
    <r>
      <rPr>
        <sz val="8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</si>
  <si>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</si>
  <si>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организаций, в которых созданы условия для получения детьми-инвалидами качественного образования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</si>
  <si>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</si>
  <si>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t>Мероприятие 1.1.6. Мероприятия по совершенствованию существующей инфраструктуры организаций образования и спорта</t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</si>
  <si>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</si>
  <si>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</si>
  <si>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</si>
  <si>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</si>
  <si>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>мест</t>
  </si>
  <si>
    <t>шт.</t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</si>
  <si>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</si>
  <si>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</si>
  <si>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</si>
  <si>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зданий и помещений,  приобретенных для создания дополнительных мест в образовательных учреждениях                                    </t>
    </r>
  </si>
  <si>
    <t>Подпрограмма 6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</si>
  <si>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</si>
  <si>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</si>
  <si>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</si>
  <si>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</si>
  <si>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</si>
  <si>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</si>
  <si>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в общем количестве муниципальных  образовательных организаций</t>
    </r>
  </si>
  <si>
    <t xml:space="preserve">Заместитель главы администрации - начальник управления 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</si>
  <si>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</si>
  <si>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 xml:space="preserve">Показатель 1.   </t>
    </r>
    <r>
      <rPr>
        <sz val="8"/>
        <rFont val="Times New Roman"/>
        <family val="1"/>
        <charset val="204"/>
      </rPr>
      <t xml:space="preserve">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  </r>
  </si>
  <si>
    <r>
      <t xml:space="preserve">Показатель 2. </t>
    </r>
    <r>
      <rPr>
        <sz val="8"/>
        <rFont val="Times New Roman"/>
        <family val="1"/>
        <charset val="204"/>
      </rPr>
      <t>Количество учреждений, участвующих в оптимизации сети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</si>
  <si>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Увеличение количества мест в существующей сети муниципальных дошкольных образовательных учреждений                   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</si>
  <si>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 находящихся в очереди на получение  дошкольного образования от общей численности детей данного возраста
</t>
    </r>
  </si>
  <si>
    <r>
      <rPr>
        <b/>
        <sz val="8"/>
        <rFont val="Times New Roman"/>
        <family val="1"/>
        <charset val="204"/>
      </rPr>
      <t>Показатель 3.</t>
    </r>
    <r>
      <rPr>
        <sz val="8"/>
        <rFont val="Times New Roman"/>
        <family val="1"/>
        <charset val="204"/>
      </rPr>
      <t xml:space="preserve"> Количество детей в возрасте 5-18 лет, получающих услуги по дополнительному образованию в муниципальных организациях  дополнительного образования, подведомственных управлению образования 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</si>
  <si>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</si>
  <si>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"/>
        <rFont val="Times New Roman"/>
        <family val="1"/>
        <charset val="204"/>
      </rPr>
      <t>Показатель 3.</t>
    </r>
    <r>
      <rPr>
        <sz val="8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</si>
  <si>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t xml:space="preserve">Мероприятие 1.1.1.  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
       </t>
  </si>
  <si>
    <t>Управление образования администрации МО "Город Астрахань", (МБОУ г.Астрахани)
Управление по капитальному строительству администрации МО "Город Астрахань"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</si>
</sst>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64" formatCode="0.0"/>
    <numFmt numFmtId="165" formatCode="#,##0.0"/>
    <numFmt numFmtId="166" formatCode="#,##0.00_ ;\-#,##0.00\ 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7"/>
      <name val="Times New Roman"/>
      <family val="1"/>
      <charset val="204"/>
    </font>
    <font>
      <sz val="6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  <xf numFmtId="43" fontId="7" fillId="0" borderId="0" applyFont="0" applyFill="0" applyBorder="0" applyAlignment="0" applyProtection="0"/>
  </cellStyleXfs>
  <cellXfs count="205">
    <xf numFmtId="0" fontId="0" fillId="0" borderId="0" xfId="0"/>
    <xf numFmtId="16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9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/>
    <xf numFmtId="0" fontId="3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0" borderId="0" xfId="0" applyFont="1" applyAlignment="1">
      <alignment wrapText="1"/>
    </xf>
    <xf numFmtId="0" fontId="11" fillId="0" borderId="0" xfId="0" applyNumberFormat="1" applyFont="1" applyAlignment="1">
      <alignment wrapText="1"/>
    </xf>
    <xf numFmtId="0" fontId="11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3" fillId="0" borderId="1" xfId="3" applyFont="1" applyFill="1" applyBorder="1" applyAlignment="1">
      <alignment horizontal="center" vertical="center" wrapText="1"/>
    </xf>
    <xf numFmtId="164" fontId="3" fillId="0" borderId="1" xfId="3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2" fontId="9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0" xfId="0" applyFont="1" applyBorder="1" applyAlignment="1">
      <alignment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4" fillId="0" borderId="0" xfId="2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165" fontId="3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0" xfId="0" applyBorder="1"/>
    <xf numFmtId="0" fontId="3" fillId="0" borderId="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top" wrapText="1"/>
    </xf>
    <xf numFmtId="0" fontId="0" fillId="0" borderId="3" xfId="0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/>
    </xf>
    <xf numFmtId="0" fontId="3" fillId="0" borderId="2" xfId="0" applyNumberFormat="1" applyFont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 wrapText="1"/>
    </xf>
    <xf numFmtId="166" fontId="15" fillId="0" borderId="1" xfId="5" applyNumberFormat="1" applyFont="1" applyFill="1" applyBorder="1" applyAlignment="1">
      <alignment horizontal="center" vertical="center" wrapText="1"/>
    </xf>
    <xf numFmtId="166" fontId="15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top" wrapText="1"/>
    </xf>
    <xf numFmtId="0" fontId="17" fillId="0" borderId="0" xfId="0" applyFont="1" applyBorder="1" applyAlignment="1">
      <alignment horizontal="center" vertical="top" wrapText="1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NumberFormat="1" applyFont="1" applyBorder="1" applyAlignment="1">
      <alignment horizontal="center" vertical="center" wrapText="1"/>
    </xf>
    <xf numFmtId="0" fontId="18" fillId="0" borderId="0" xfId="2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1" fontId="9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0" fontId="3" fillId="0" borderId="3" xfId="0" applyFont="1" applyFill="1" applyBorder="1" applyAlignment="1">
      <alignment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64" fontId="3" fillId="2" borderId="1" xfId="3" applyNumberFormat="1" applyFont="1" applyFill="1" applyBorder="1" applyAlignment="1">
      <alignment horizontal="center" vertical="center" wrapText="1"/>
    </xf>
    <xf numFmtId="0" fontId="0" fillId="2" borderId="0" xfId="0" applyFill="1"/>
    <xf numFmtId="0" fontId="3" fillId="2" borderId="1" xfId="3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4" fontId="16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0" fillId="0" borderId="4" xfId="0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0" fontId="18" fillId="0" borderId="0" xfId="2" applyFont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6">
    <cellStyle name="Excel Built-in Normal" xfId="1"/>
    <cellStyle name="Excel Built-in Normal 2" xfId="2"/>
    <cellStyle name="Обычный" xfId="0" builtinId="0"/>
    <cellStyle name="Обычный 2" xfId="3"/>
    <cellStyle name="Обычный 3" xfId="4"/>
    <cellStyle name="Финансовый" xfId="5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3"/>
  <sheetViews>
    <sheetView showGridLines="0" tabSelected="1" topLeftCell="A60" zoomScale="110" zoomScaleNormal="110" zoomScaleSheetLayoutView="98" workbookViewId="0">
      <selection activeCell="B40" sqref="B40:T40"/>
    </sheetView>
  </sheetViews>
  <sheetFormatPr defaultRowHeight="14.4" x14ac:dyDescent="0.3"/>
  <cols>
    <col min="1" max="1" width="4.44140625" style="18" customWidth="1"/>
    <col min="2" max="2" width="30.5546875" style="6" customWidth="1"/>
    <col min="3" max="3" width="10.6640625" style="6" customWidth="1"/>
    <col min="4" max="4" width="24.21875" style="6" customWidth="1"/>
    <col min="5" max="5" width="4.5546875" style="8" customWidth="1"/>
    <col min="6" max="6" width="7" style="13" customWidth="1"/>
    <col min="7" max="7" width="6.5546875" style="8" customWidth="1"/>
    <col min="8" max="8" width="4.6640625" style="8" customWidth="1"/>
    <col min="9" max="9" width="5.109375" style="16" customWidth="1"/>
    <col min="10" max="10" width="6" style="16" customWidth="1"/>
    <col min="11" max="11" width="5.33203125" style="17" customWidth="1"/>
    <col min="12" max="12" width="6.109375" style="16" customWidth="1"/>
    <col min="13" max="13" width="6" style="16" customWidth="1"/>
    <col min="14" max="14" width="6.33203125" style="16" customWidth="1"/>
    <col min="15" max="15" width="6.109375" style="16" customWidth="1"/>
    <col min="16" max="16" width="5.6640625" style="16" customWidth="1"/>
    <col min="17" max="17" width="5.5546875" style="16" customWidth="1"/>
    <col min="18" max="18" width="5.33203125" style="16" customWidth="1"/>
    <col min="19" max="19" width="6" style="16" customWidth="1"/>
    <col min="20" max="20" width="10.5546875" style="16" customWidth="1"/>
  </cols>
  <sheetData>
    <row r="1" spans="1:20" ht="30" customHeight="1" x14ac:dyDescent="0.3">
      <c r="A1" s="19"/>
      <c r="B1" s="38"/>
      <c r="C1" s="39"/>
      <c r="D1" s="39"/>
      <c r="E1" s="40"/>
      <c r="F1" s="41"/>
      <c r="G1" s="42"/>
      <c r="H1" s="42"/>
      <c r="I1" s="196" t="s">
        <v>89</v>
      </c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</row>
    <row r="2" spans="1:20" x14ac:dyDescent="0.3">
      <c r="A2" s="197" t="s">
        <v>19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</row>
    <row r="3" spans="1:20" x14ac:dyDescent="0.3">
      <c r="A3" s="198" t="s">
        <v>164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</row>
    <row r="4" spans="1:20" x14ac:dyDescent="0.3">
      <c r="A4" s="201" t="s">
        <v>0</v>
      </c>
      <c r="B4" s="170" t="s">
        <v>8</v>
      </c>
      <c r="C4" s="170" t="s">
        <v>10</v>
      </c>
      <c r="D4" s="170" t="s">
        <v>9</v>
      </c>
      <c r="E4" s="170" t="s">
        <v>3</v>
      </c>
      <c r="F4" s="202" t="s">
        <v>74</v>
      </c>
      <c r="G4" s="203" t="s">
        <v>75</v>
      </c>
      <c r="H4" s="199" t="s">
        <v>4</v>
      </c>
      <c r="I4" s="204"/>
      <c r="J4" s="204"/>
      <c r="K4" s="204"/>
      <c r="L4" s="204"/>
      <c r="M4" s="204"/>
      <c r="N4" s="204"/>
      <c r="O4" s="204"/>
      <c r="P4" s="204"/>
      <c r="Q4" s="204"/>
      <c r="R4" s="204"/>
      <c r="S4" s="200"/>
      <c r="T4" s="170" t="s">
        <v>24</v>
      </c>
    </row>
    <row r="5" spans="1:20" x14ac:dyDescent="0.3">
      <c r="A5" s="201"/>
      <c r="B5" s="170"/>
      <c r="C5" s="170"/>
      <c r="D5" s="170"/>
      <c r="E5" s="170"/>
      <c r="F5" s="202"/>
      <c r="G5" s="203"/>
      <c r="H5" s="170" t="s">
        <v>11</v>
      </c>
      <c r="I5" s="170"/>
      <c r="J5" s="170" t="s">
        <v>12</v>
      </c>
      <c r="K5" s="170"/>
      <c r="L5" s="170" t="s">
        <v>13</v>
      </c>
      <c r="M5" s="170"/>
      <c r="N5" s="170" t="s">
        <v>93</v>
      </c>
      <c r="O5" s="170"/>
      <c r="P5" s="199" t="s">
        <v>129</v>
      </c>
      <c r="Q5" s="200"/>
      <c r="R5" s="199">
        <v>2021</v>
      </c>
      <c r="S5" s="200"/>
      <c r="T5" s="170"/>
    </row>
    <row r="6" spans="1:20" ht="40.799999999999997" x14ac:dyDescent="0.3">
      <c r="A6" s="201"/>
      <c r="B6" s="170"/>
      <c r="C6" s="170"/>
      <c r="D6" s="170"/>
      <c r="E6" s="170"/>
      <c r="F6" s="202"/>
      <c r="G6" s="203"/>
      <c r="H6" s="59" t="s">
        <v>1</v>
      </c>
      <c r="I6" s="59" t="s">
        <v>2</v>
      </c>
      <c r="J6" s="59" t="s">
        <v>1</v>
      </c>
      <c r="K6" s="11" t="s">
        <v>2</v>
      </c>
      <c r="L6" s="59" t="s">
        <v>1</v>
      </c>
      <c r="M6" s="59" t="s">
        <v>2</v>
      </c>
      <c r="N6" s="59" t="s">
        <v>1</v>
      </c>
      <c r="O6" s="59" t="s">
        <v>2</v>
      </c>
      <c r="P6" s="59" t="s">
        <v>1</v>
      </c>
      <c r="Q6" s="59" t="s">
        <v>2</v>
      </c>
      <c r="R6" s="113" t="s">
        <v>1</v>
      </c>
      <c r="S6" s="113" t="s">
        <v>2</v>
      </c>
      <c r="T6" s="170"/>
    </row>
    <row r="7" spans="1:20" x14ac:dyDescent="0.3">
      <c r="A7" s="56">
        <v>1</v>
      </c>
      <c r="B7" s="10">
        <v>2</v>
      </c>
      <c r="C7" s="10">
        <v>3</v>
      </c>
      <c r="D7" s="10">
        <v>4</v>
      </c>
      <c r="E7" s="59">
        <v>5</v>
      </c>
      <c r="F7" s="11">
        <v>6</v>
      </c>
      <c r="G7" s="59">
        <v>7</v>
      </c>
      <c r="H7" s="59">
        <v>8</v>
      </c>
      <c r="I7" s="59">
        <v>9</v>
      </c>
      <c r="J7" s="59">
        <v>10</v>
      </c>
      <c r="K7" s="11">
        <v>11</v>
      </c>
      <c r="L7" s="59">
        <v>12</v>
      </c>
      <c r="M7" s="59">
        <v>13</v>
      </c>
      <c r="N7" s="59">
        <v>14</v>
      </c>
      <c r="O7" s="59">
        <v>15</v>
      </c>
      <c r="P7" s="59">
        <v>16</v>
      </c>
      <c r="Q7" s="59">
        <v>17</v>
      </c>
      <c r="R7" s="113">
        <v>18</v>
      </c>
      <c r="S7" s="113">
        <v>19</v>
      </c>
      <c r="T7" s="59">
        <v>20</v>
      </c>
    </row>
    <row r="8" spans="1:20" x14ac:dyDescent="0.3">
      <c r="A8" s="10">
        <v>1</v>
      </c>
      <c r="B8" s="171" t="s">
        <v>14</v>
      </c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3"/>
    </row>
    <row r="9" spans="1:20" ht="91.8" x14ac:dyDescent="0.3">
      <c r="A9" s="57">
        <v>2</v>
      </c>
      <c r="B9" s="54" t="s">
        <v>117</v>
      </c>
      <c r="C9" s="57" t="s">
        <v>105</v>
      </c>
      <c r="D9" s="93" t="s">
        <v>144</v>
      </c>
      <c r="E9" s="59" t="s">
        <v>16</v>
      </c>
      <c r="F9" s="1" t="s">
        <v>146</v>
      </c>
      <c r="G9" s="1" t="s">
        <v>146</v>
      </c>
      <c r="H9" s="1" t="s">
        <v>146</v>
      </c>
      <c r="I9" s="1" t="s">
        <v>146</v>
      </c>
      <c r="J9" s="99">
        <v>83.48</v>
      </c>
      <c r="K9" s="99">
        <v>83.48</v>
      </c>
      <c r="L9" s="99">
        <v>85.85</v>
      </c>
      <c r="M9" s="99">
        <v>85.85</v>
      </c>
      <c r="N9" s="99">
        <v>90.96</v>
      </c>
      <c r="O9" s="99">
        <v>90.96</v>
      </c>
      <c r="P9" s="99">
        <v>91</v>
      </c>
      <c r="Q9" s="99">
        <v>90.96</v>
      </c>
      <c r="R9" s="99">
        <v>91.1</v>
      </c>
      <c r="S9" s="99">
        <v>91</v>
      </c>
      <c r="T9" s="99">
        <v>91.1</v>
      </c>
    </row>
    <row r="10" spans="1:20" ht="51" x14ac:dyDescent="0.3">
      <c r="A10" s="10">
        <v>3</v>
      </c>
      <c r="B10" s="56" t="s">
        <v>76</v>
      </c>
      <c r="C10" s="10" t="s">
        <v>105</v>
      </c>
      <c r="D10" s="94" t="s">
        <v>143</v>
      </c>
      <c r="E10" s="5" t="s">
        <v>16</v>
      </c>
      <c r="F10" s="1">
        <v>100</v>
      </c>
      <c r="G10" s="1">
        <v>100</v>
      </c>
      <c r="H10" s="1">
        <v>100</v>
      </c>
      <c r="I10" s="1">
        <v>100</v>
      </c>
      <c r="J10" s="1">
        <v>100</v>
      </c>
      <c r="K10" s="1">
        <v>100</v>
      </c>
      <c r="L10" s="1">
        <v>100</v>
      </c>
      <c r="M10" s="1">
        <v>100</v>
      </c>
      <c r="N10" s="1">
        <v>100</v>
      </c>
      <c r="O10" s="1">
        <v>100</v>
      </c>
      <c r="P10" s="1">
        <v>100</v>
      </c>
      <c r="Q10" s="1">
        <v>100</v>
      </c>
      <c r="R10" s="1">
        <v>100</v>
      </c>
      <c r="S10" s="1">
        <v>100</v>
      </c>
      <c r="T10" s="1">
        <v>100</v>
      </c>
    </row>
    <row r="11" spans="1:20" ht="60" customHeight="1" x14ac:dyDescent="0.3">
      <c r="A11" s="10">
        <v>4</v>
      </c>
      <c r="B11" s="56" t="s">
        <v>83</v>
      </c>
      <c r="C11" s="10" t="s">
        <v>106</v>
      </c>
      <c r="D11" s="56" t="s">
        <v>157</v>
      </c>
      <c r="E11" s="5" t="s">
        <v>16</v>
      </c>
      <c r="F11" s="1">
        <v>100</v>
      </c>
      <c r="G11" s="1">
        <v>100</v>
      </c>
      <c r="H11" s="1">
        <v>100</v>
      </c>
      <c r="I11" s="1">
        <v>100</v>
      </c>
      <c r="J11" s="1">
        <v>100</v>
      </c>
      <c r="K11" s="1">
        <v>100</v>
      </c>
      <c r="L11" s="1">
        <v>100</v>
      </c>
      <c r="M11" s="1">
        <v>100</v>
      </c>
      <c r="N11" s="1">
        <v>100</v>
      </c>
      <c r="O11" s="1">
        <v>100</v>
      </c>
      <c r="P11" s="1">
        <v>100</v>
      </c>
      <c r="Q11" s="1">
        <v>100</v>
      </c>
      <c r="R11" s="1">
        <v>100</v>
      </c>
      <c r="S11" s="1">
        <v>100</v>
      </c>
      <c r="T11" s="1">
        <v>100</v>
      </c>
    </row>
    <row r="12" spans="1:20" s="31" customFormat="1" ht="74.400000000000006" customHeight="1" x14ac:dyDescent="0.3">
      <c r="A12" s="164">
        <v>5</v>
      </c>
      <c r="B12" s="166" t="s">
        <v>77</v>
      </c>
      <c r="C12" s="102" t="s">
        <v>106</v>
      </c>
      <c r="D12" s="103" t="s">
        <v>88</v>
      </c>
      <c r="E12" s="137" t="s">
        <v>16</v>
      </c>
      <c r="F12" s="142">
        <v>60.1</v>
      </c>
      <c r="G12" s="143">
        <v>56.3</v>
      </c>
      <c r="H12" s="143">
        <v>55.2</v>
      </c>
      <c r="I12" s="143">
        <v>55.2</v>
      </c>
      <c r="J12" s="143">
        <v>54.4</v>
      </c>
      <c r="K12" s="142">
        <v>54.4</v>
      </c>
      <c r="L12" s="143">
        <v>53.5</v>
      </c>
      <c r="M12" s="143">
        <v>53.5</v>
      </c>
      <c r="N12" s="143">
        <v>53.5</v>
      </c>
      <c r="O12" s="143">
        <v>53.5</v>
      </c>
      <c r="P12" s="143">
        <v>53.5</v>
      </c>
      <c r="Q12" s="143">
        <v>53.5</v>
      </c>
      <c r="R12" s="143">
        <v>53.5</v>
      </c>
      <c r="S12" s="143">
        <v>53.5</v>
      </c>
      <c r="T12" s="143">
        <v>53.5</v>
      </c>
    </row>
    <row r="13" spans="1:20" s="31" customFormat="1" ht="64.8" customHeight="1" x14ac:dyDescent="0.3">
      <c r="A13" s="178"/>
      <c r="B13" s="176"/>
      <c r="C13" s="102" t="s">
        <v>105</v>
      </c>
      <c r="D13" s="103" t="s">
        <v>80</v>
      </c>
      <c r="E13" s="137" t="s">
        <v>16</v>
      </c>
      <c r="F13" s="49">
        <v>52.1</v>
      </c>
      <c r="G13" s="49">
        <v>48.9</v>
      </c>
      <c r="H13" s="49">
        <v>47.3</v>
      </c>
      <c r="I13" s="49">
        <v>47.3</v>
      </c>
      <c r="J13" s="49">
        <v>45.7</v>
      </c>
      <c r="K13" s="49">
        <v>45.7</v>
      </c>
      <c r="L13" s="49">
        <v>44</v>
      </c>
      <c r="M13" s="49">
        <v>44</v>
      </c>
      <c r="N13" s="49">
        <v>44</v>
      </c>
      <c r="O13" s="49">
        <v>44</v>
      </c>
      <c r="P13" s="49">
        <v>44</v>
      </c>
      <c r="Q13" s="49">
        <v>44</v>
      </c>
      <c r="R13" s="49">
        <v>44</v>
      </c>
      <c r="S13" s="49">
        <v>44</v>
      </c>
      <c r="T13" s="49">
        <v>44</v>
      </c>
    </row>
    <row r="14" spans="1:20" s="31" customFormat="1" ht="74.400000000000006" customHeight="1" x14ac:dyDescent="0.3">
      <c r="A14" s="179"/>
      <c r="B14" s="167"/>
      <c r="C14" s="102" t="s">
        <v>106</v>
      </c>
      <c r="D14" s="103" t="s">
        <v>84</v>
      </c>
      <c r="E14" s="137" t="s">
        <v>16</v>
      </c>
      <c r="F14" s="49">
        <v>52</v>
      </c>
      <c r="G14" s="49">
        <v>50.5</v>
      </c>
      <c r="H14" s="49">
        <v>49.8</v>
      </c>
      <c r="I14" s="49">
        <v>49.8</v>
      </c>
      <c r="J14" s="49">
        <v>49</v>
      </c>
      <c r="K14" s="49">
        <v>49</v>
      </c>
      <c r="L14" s="49">
        <v>48.3</v>
      </c>
      <c r="M14" s="49">
        <v>48.3</v>
      </c>
      <c r="N14" s="49">
        <v>48.3</v>
      </c>
      <c r="O14" s="49">
        <v>48.3</v>
      </c>
      <c r="P14" s="49">
        <v>48.3</v>
      </c>
      <c r="Q14" s="49">
        <v>48.3</v>
      </c>
      <c r="R14" s="49">
        <v>48.3</v>
      </c>
      <c r="S14" s="49">
        <v>48.3</v>
      </c>
      <c r="T14" s="49">
        <v>48.3</v>
      </c>
    </row>
    <row r="15" spans="1:20" ht="62.4" customHeight="1" x14ac:dyDescent="0.3">
      <c r="A15" s="162">
        <v>6</v>
      </c>
      <c r="B15" s="194" t="s">
        <v>141</v>
      </c>
      <c r="C15" s="10" t="s">
        <v>106</v>
      </c>
      <c r="D15" s="93" t="s">
        <v>85</v>
      </c>
      <c r="E15" s="5" t="s">
        <v>16</v>
      </c>
      <c r="F15" s="32">
        <v>84.47</v>
      </c>
      <c r="G15" s="32">
        <v>84.85</v>
      </c>
      <c r="H15" s="32">
        <v>84.9</v>
      </c>
      <c r="I15" s="32">
        <v>84.9</v>
      </c>
      <c r="J15" s="50">
        <v>80.33</v>
      </c>
      <c r="K15" s="50">
        <v>80.33</v>
      </c>
      <c r="L15" s="50">
        <v>80.5</v>
      </c>
      <c r="M15" s="50">
        <v>80.5</v>
      </c>
      <c r="N15" s="50">
        <v>82</v>
      </c>
      <c r="O15" s="50">
        <v>82</v>
      </c>
      <c r="P15" s="50">
        <v>82.1</v>
      </c>
      <c r="Q15" s="50">
        <v>82</v>
      </c>
      <c r="R15" s="50">
        <v>82.15</v>
      </c>
      <c r="S15" s="50">
        <v>82.1</v>
      </c>
      <c r="T15" s="50">
        <v>82.15</v>
      </c>
    </row>
    <row r="16" spans="1:20" ht="115.8" customHeight="1" x14ac:dyDescent="0.3">
      <c r="A16" s="163"/>
      <c r="B16" s="195"/>
      <c r="C16" s="10" t="s">
        <v>106</v>
      </c>
      <c r="D16" s="93" t="s">
        <v>130</v>
      </c>
      <c r="E16" s="72" t="s">
        <v>16</v>
      </c>
      <c r="F16" s="1">
        <v>89</v>
      </c>
      <c r="G16" s="1">
        <v>90</v>
      </c>
      <c r="H16" s="1">
        <v>100</v>
      </c>
      <c r="I16" s="1">
        <v>100</v>
      </c>
      <c r="J16" s="1">
        <v>100</v>
      </c>
      <c r="K16" s="1">
        <v>100</v>
      </c>
      <c r="L16" s="1">
        <v>100</v>
      </c>
      <c r="M16" s="1">
        <v>100</v>
      </c>
      <c r="N16" s="1">
        <v>100</v>
      </c>
      <c r="O16" s="1">
        <v>100</v>
      </c>
      <c r="P16" s="1">
        <v>100</v>
      </c>
      <c r="Q16" s="1">
        <v>100</v>
      </c>
      <c r="R16" s="1">
        <v>100</v>
      </c>
      <c r="S16" s="1">
        <v>100</v>
      </c>
      <c r="T16" s="1">
        <v>100</v>
      </c>
    </row>
    <row r="17" spans="1:20" ht="84.6" customHeight="1" x14ac:dyDescent="0.3">
      <c r="A17" s="163"/>
      <c r="B17" s="195"/>
      <c r="C17" s="10" t="s">
        <v>106</v>
      </c>
      <c r="D17" s="93" t="s">
        <v>131</v>
      </c>
      <c r="E17" s="5" t="s">
        <v>16</v>
      </c>
      <c r="F17" s="9">
        <v>75.13</v>
      </c>
      <c r="G17" s="5">
        <v>80.19</v>
      </c>
      <c r="H17" s="5">
        <v>80.53</v>
      </c>
      <c r="I17" s="5">
        <v>80.53</v>
      </c>
      <c r="J17" s="5">
        <v>81.11</v>
      </c>
      <c r="K17" s="9">
        <v>81.11</v>
      </c>
      <c r="L17" s="33">
        <v>82</v>
      </c>
      <c r="M17" s="33">
        <v>82</v>
      </c>
      <c r="N17" s="33" t="s">
        <v>146</v>
      </c>
      <c r="O17" s="1" t="s">
        <v>146</v>
      </c>
      <c r="P17" s="1" t="s">
        <v>146</v>
      </c>
      <c r="Q17" s="1" t="s">
        <v>146</v>
      </c>
      <c r="R17" s="1" t="s">
        <v>146</v>
      </c>
      <c r="S17" s="1" t="s">
        <v>146</v>
      </c>
      <c r="T17" s="1">
        <v>82</v>
      </c>
    </row>
    <row r="18" spans="1:20" ht="73.2" customHeight="1" x14ac:dyDescent="0.3">
      <c r="A18" s="150"/>
      <c r="B18" s="151"/>
      <c r="C18" s="10" t="s">
        <v>106</v>
      </c>
      <c r="D18" s="103" t="s">
        <v>185</v>
      </c>
      <c r="E18" s="5" t="s">
        <v>20</v>
      </c>
      <c r="F18" s="9" t="s">
        <v>146</v>
      </c>
      <c r="G18" s="5" t="s">
        <v>146</v>
      </c>
      <c r="H18" s="5" t="s">
        <v>146</v>
      </c>
      <c r="I18" s="5" t="s">
        <v>146</v>
      </c>
      <c r="J18" s="5" t="s">
        <v>146</v>
      </c>
      <c r="K18" s="9" t="s">
        <v>146</v>
      </c>
      <c r="L18" s="152" t="s">
        <v>146</v>
      </c>
      <c r="M18" s="152" t="s">
        <v>146</v>
      </c>
      <c r="N18" s="152">
        <v>21059</v>
      </c>
      <c r="O18" s="152">
        <v>21059</v>
      </c>
      <c r="P18" s="152">
        <v>21059</v>
      </c>
      <c r="Q18" s="152">
        <v>21059</v>
      </c>
      <c r="R18" s="152">
        <v>21059</v>
      </c>
      <c r="S18" s="152">
        <v>21059</v>
      </c>
      <c r="T18" s="152">
        <v>21059</v>
      </c>
    </row>
    <row r="19" spans="1:20" ht="102" x14ac:dyDescent="0.3">
      <c r="A19" s="10">
        <v>7</v>
      </c>
      <c r="B19" s="35" t="s">
        <v>174</v>
      </c>
      <c r="C19" s="10" t="s">
        <v>106</v>
      </c>
      <c r="D19" s="56" t="s">
        <v>175</v>
      </c>
      <c r="E19" s="61" t="s">
        <v>16</v>
      </c>
      <c r="F19" s="49" t="s">
        <v>146</v>
      </c>
      <c r="G19" s="49">
        <v>31.6</v>
      </c>
      <c r="H19" s="49">
        <v>44.9</v>
      </c>
      <c r="I19" s="49">
        <v>0</v>
      </c>
      <c r="J19" s="49">
        <v>66.5</v>
      </c>
      <c r="K19" s="49">
        <v>50</v>
      </c>
      <c r="L19" s="49">
        <v>87.3</v>
      </c>
      <c r="M19" s="49">
        <v>70</v>
      </c>
      <c r="N19" s="82">
        <v>87.3</v>
      </c>
      <c r="O19" s="82">
        <v>84.2</v>
      </c>
      <c r="P19" s="82">
        <v>89.2</v>
      </c>
      <c r="Q19" s="82">
        <v>88.6</v>
      </c>
      <c r="R19" s="82">
        <v>91.1</v>
      </c>
      <c r="S19" s="82">
        <v>89.8</v>
      </c>
      <c r="T19" s="24">
        <v>91.1</v>
      </c>
    </row>
    <row r="20" spans="1:20" ht="65.400000000000006" customHeight="1" x14ac:dyDescent="0.3">
      <c r="A20" s="162">
        <v>8</v>
      </c>
      <c r="B20" s="174" t="s">
        <v>132</v>
      </c>
      <c r="C20" s="10" t="s">
        <v>115</v>
      </c>
      <c r="D20" s="15" t="s">
        <v>161</v>
      </c>
      <c r="E20" s="5" t="s">
        <v>16</v>
      </c>
      <c r="F20" s="11">
        <v>7.8</v>
      </c>
      <c r="G20" s="72">
        <v>9.8000000000000007</v>
      </c>
      <c r="H20" s="72">
        <v>16.899999999999999</v>
      </c>
      <c r="I20" s="72">
        <v>16.899999999999999</v>
      </c>
      <c r="J20" s="72">
        <v>18.3</v>
      </c>
      <c r="K20" s="11">
        <v>18.3</v>
      </c>
      <c r="L20" s="72" t="s">
        <v>146</v>
      </c>
      <c r="M20" s="72" t="s">
        <v>146</v>
      </c>
      <c r="N20" s="72" t="s">
        <v>146</v>
      </c>
      <c r="O20" s="72" t="s">
        <v>146</v>
      </c>
      <c r="P20" s="82" t="s">
        <v>146</v>
      </c>
      <c r="Q20" s="82" t="s">
        <v>146</v>
      </c>
      <c r="R20" s="82" t="s">
        <v>146</v>
      </c>
      <c r="S20" s="82" t="s">
        <v>146</v>
      </c>
      <c r="T20" s="11">
        <v>18.3</v>
      </c>
    </row>
    <row r="21" spans="1:20" ht="66.599999999999994" customHeight="1" x14ac:dyDescent="0.3">
      <c r="A21" s="177"/>
      <c r="B21" s="175"/>
      <c r="C21" s="10" t="s">
        <v>115</v>
      </c>
      <c r="D21" s="56" t="s">
        <v>184</v>
      </c>
      <c r="E21" s="59" t="s">
        <v>16</v>
      </c>
      <c r="F21" s="1">
        <v>4.3</v>
      </c>
      <c r="G21" s="1">
        <v>0.47</v>
      </c>
      <c r="H21" s="1">
        <v>0</v>
      </c>
      <c r="I21" s="1">
        <v>0</v>
      </c>
      <c r="J21" s="1">
        <v>0</v>
      </c>
      <c r="K21" s="1">
        <v>0</v>
      </c>
      <c r="L21" s="1" t="s">
        <v>146</v>
      </c>
      <c r="M21" s="1" t="s">
        <v>146</v>
      </c>
      <c r="N21" s="1" t="s">
        <v>146</v>
      </c>
      <c r="O21" s="1" t="s">
        <v>147</v>
      </c>
      <c r="P21" s="49" t="s">
        <v>146</v>
      </c>
      <c r="Q21" s="49" t="s">
        <v>146</v>
      </c>
      <c r="R21" s="49" t="s">
        <v>146</v>
      </c>
      <c r="S21" s="49" t="s">
        <v>146</v>
      </c>
      <c r="T21" s="1">
        <v>0</v>
      </c>
    </row>
    <row r="22" spans="1:20" ht="75" customHeight="1" x14ac:dyDescent="0.3">
      <c r="A22" s="10">
        <v>9</v>
      </c>
      <c r="B22" s="56" t="s">
        <v>176</v>
      </c>
      <c r="C22" s="10" t="s">
        <v>106</v>
      </c>
      <c r="D22" s="37" t="s">
        <v>25</v>
      </c>
      <c r="E22" s="5" t="s">
        <v>16</v>
      </c>
      <c r="F22" s="11">
        <v>70.2</v>
      </c>
      <c r="G22" s="72">
        <v>76.2</v>
      </c>
      <c r="H22" s="72">
        <v>78.2</v>
      </c>
      <c r="I22" s="72">
        <v>76.2</v>
      </c>
      <c r="J22" s="72">
        <v>80.2</v>
      </c>
      <c r="K22" s="11">
        <v>76.2</v>
      </c>
      <c r="L22" s="72">
        <v>84.3</v>
      </c>
      <c r="M22" s="72">
        <v>80.3</v>
      </c>
      <c r="N22" s="72">
        <v>86.3</v>
      </c>
      <c r="O22" s="72">
        <v>81.3</v>
      </c>
      <c r="P22" s="78">
        <v>88.9</v>
      </c>
      <c r="Q22" s="78">
        <v>83.5</v>
      </c>
      <c r="R22" s="24">
        <v>89.1</v>
      </c>
      <c r="S22" s="24">
        <v>84.5</v>
      </c>
      <c r="T22" s="24">
        <v>89.1</v>
      </c>
    </row>
    <row r="23" spans="1:20" ht="71.400000000000006" x14ac:dyDescent="0.3">
      <c r="A23" s="10">
        <v>10</v>
      </c>
      <c r="B23" s="56" t="s">
        <v>133</v>
      </c>
      <c r="C23" s="10" t="s">
        <v>106</v>
      </c>
      <c r="D23" s="35" t="s">
        <v>118</v>
      </c>
      <c r="E23" s="7" t="s">
        <v>16</v>
      </c>
      <c r="F23" s="1">
        <v>80</v>
      </c>
      <c r="G23" s="1">
        <v>80</v>
      </c>
      <c r="H23" s="1">
        <v>80</v>
      </c>
      <c r="I23" s="1">
        <v>80</v>
      </c>
      <c r="J23" s="1">
        <v>81</v>
      </c>
      <c r="K23" s="1">
        <v>81</v>
      </c>
      <c r="L23" s="1">
        <v>82.3</v>
      </c>
      <c r="M23" s="1">
        <v>82.3</v>
      </c>
      <c r="N23" s="1" t="s">
        <v>146</v>
      </c>
      <c r="O23" s="1" t="s">
        <v>146</v>
      </c>
      <c r="P23" s="1" t="s">
        <v>146</v>
      </c>
      <c r="Q23" s="1" t="s">
        <v>146</v>
      </c>
      <c r="R23" s="49" t="s">
        <v>146</v>
      </c>
      <c r="S23" s="49" t="s">
        <v>146</v>
      </c>
      <c r="T23" s="1">
        <v>82.3</v>
      </c>
    </row>
    <row r="24" spans="1:20" ht="106.8" customHeight="1" x14ac:dyDescent="0.3">
      <c r="A24" s="10">
        <v>11</v>
      </c>
      <c r="B24" s="56" t="s">
        <v>134</v>
      </c>
      <c r="C24" s="10" t="s">
        <v>162</v>
      </c>
      <c r="D24" s="37" t="s">
        <v>26</v>
      </c>
      <c r="E24" s="5" t="s">
        <v>20</v>
      </c>
      <c r="F24" s="72">
        <v>29460</v>
      </c>
      <c r="G24" s="157">
        <v>28624</v>
      </c>
      <c r="H24" s="157">
        <v>27485</v>
      </c>
      <c r="I24" s="157">
        <v>16447</v>
      </c>
      <c r="J24" s="157">
        <v>27665</v>
      </c>
      <c r="K24" s="157">
        <v>16647</v>
      </c>
      <c r="L24" s="158">
        <v>27527</v>
      </c>
      <c r="M24" s="158">
        <v>16460</v>
      </c>
      <c r="N24" s="158">
        <v>28375</v>
      </c>
      <c r="O24" s="158">
        <v>21220</v>
      </c>
      <c r="P24" s="158">
        <v>28500</v>
      </c>
      <c r="Q24" s="158">
        <v>21385</v>
      </c>
      <c r="R24" s="24">
        <v>28600</v>
      </c>
      <c r="S24" s="24">
        <v>21455</v>
      </c>
      <c r="T24" s="24">
        <v>140667</v>
      </c>
    </row>
    <row r="25" spans="1:20" ht="61.2" x14ac:dyDescent="0.3">
      <c r="A25" s="10">
        <v>12</v>
      </c>
      <c r="B25" s="103" t="s">
        <v>172</v>
      </c>
      <c r="C25" s="102" t="s">
        <v>167</v>
      </c>
      <c r="D25" s="103" t="s">
        <v>183</v>
      </c>
      <c r="E25" s="112" t="s">
        <v>16</v>
      </c>
      <c r="F25" s="112" t="s">
        <v>18</v>
      </c>
      <c r="G25" s="112" t="s">
        <v>18</v>
      </c>
      <c r="H25" s="112" t="s">
        <v>18</v>
      </c>
      <c r="I25" s="112" t="s">
        <v>18</v>
      </c>
      <c r="J25" s="112" t="s">
        <v>18</v>
      </c>
      <c r="K25" s="112" t="s">
        <v>18</v>
      </c>
      <c r="L25" s="112" t="s">
        <v>18</v>
      </c>
      <c r="M25" s="112" t="s">
        <v>18</v>
      </c>
      <c r="N25" s="112">
        <v>100</v>
      </c>
      <c r="O25" s="112">
        <v>0</v>
      </c>
      <c r="P25" s="112" t="s">
        <v>18</v>
      </c>
      <c r="Q25" s="112" t="s">
        <v>18</v>
      </c>
      <c r="R25" s="115"/>
      <c r="S25" s="115"/>
      <c r="T25" s="112">
        <v>100</v>
      </c>
    </row>
    <row r="26" spans="1:20" x14ac:dyDescent="0.3">
      <c r="A26" s="3">
        <v>13</v>
      </c>
      <c r="B26" s="171" t="s">
        <v>15</v>
      </c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  <c r="O26" s="172"/>
      <c r="P26" s="172"/>
      <c r="Q26" s="172"/>
      <c r="R26" s="172"/>
      <c r="S26" s="172"/>
      <c r="T26" s="173"/>
    </row>
    <row r="27" spans="1:20" ht="91.8" x14ac:dyDescent="0.3">
      <c r="A27" s="162">
        <v>14</v>
      </c>
      <c r="B27" s="153" t="s">
        <v>142</v>
      </c>
      <c r="C27" s="10" t="s">
        <v>106</v>
      </c>
      <c r="D27" s="56" t="s">
        <v>85</v>
      </c>
      <c r="E27" s="5" t="s">
        <v>16</v>
      </c>
      <c r="F27" s="32">
        <v>84.47</v>
      </c>
      <c r="G27" s="32">
        <v>84.85</v>
      </c>
      <c r="H27" s="32">
        <v>84.9</v>
      </c>
      <c r="I27" s="32">
        <v>84.9</v>
      </c>
      <c r="J27" s="50">
        <v>80.33</v>
      </c>
      <c r="K27" s="50">
        <v>80.33</v>
      </c>
      <c r="L27" s="50">
        <v>80.5</v>
      </c>
      <c r="M27" s="50">
        <v>80.5</v>
      </c>
      <c r="N27" s="50">
        <v>82</v>
      </c>
      <c r="O27" s="50">
        <v>82</v>
      </c>
      <c r="P27" s="50">
        <v>82.1</v>
      </c>
      <c r="Q27" s="50">
        <v>82</v>
      </c>
      <c r="R27" s="50">
        <v>82.15</v>
      </c>
      <c r="S27" s="50">
        <v>82.1</v>
      </c>
      <c r="T27" s="50">
        <v>82.15</v>
      </c>
    </row>
    <row r="28" spans="1:20" ht="83.4" customHeight="1" x14ac:dyDescent="0.3">
      <c r="A28" s="163"/>
      <c r="B28" s="154"/>
      <c r="C28" s="10" t="s">
        <v>106</v>
      </c>
      <c r="D28" s="103" t="s">
        <v>131</v>
      </c>
      <c r="E28" s="5" t="s">
        <v>16</v>
      </c>
      <c r="F28" s="9">
        <v>75.13</v>
      </c>
      <c r="G28" s="5">
        <v>80.19</v>
      </c>
      <c r="H28" s="5">
        <v>80.53</v>
      </c>
      <c r="I28" s="5">
        <v>80.53</v>
      </c>
      <c r="J28" s="5">
        <v>81.11</v>
      </c>
      <c r="K28" s="9">
        <v>81.11</v>
      </c>
      <c r="L28" s="33">
        <v>82</v>
      </c>
      <c r="M28" s="33">
        <v>82</v>
      </c>
      <c r="N28" s="33" t="s">
        <v>146</v>
      </c>
      <c r="O28" s="1" t="s">
        <v>146</v>
      </c>
      <c r="P28" s="1" t="s">
        <v>146</v>
      </c>
      <c r="Q28" s="1" t="s">
        <v>146</v>
      </c>
      <c r="R28" s="1" t="s">
        <v>146</v>
      </c>
      <c r="S28" s="1" t="s">
        <v>146</v>
      </c>
      <c r="T28" s="1">
        <v>82</v>
      </c>
    </row>
    <row r="29" spans="1:20" ht="71.400000000000006" x14ac:dyDescent="0.3">
      <c r="A29" s="163"/>
      <c r="B29" s="155"/>
      <c r="C29" s="10" t="s">
        <v>106</v>
      </c>
      <c r="D29" s="103" t="s">
        <v>185</v>
      </c>
      <c r="E29" s="5" t="s">
        <v>20</v>
      </c>
      <c r="F29" s="9" t="s">
        <v>146</v>
      </c>
      <c r="G29" s="5" t="s">
        <v>146</v>
      </c>
      <c r="H29" s="5" t="s">
        <v>146</v>
      </c>
      <c r="I29" s="5" t="s">
        <v>146</v>
      </c>
      <c r="J29" s="5" t="s">
        <v>146</v>
      </c>
      <c r="K29" s="9" t="s">
        <v>146</v>
      </c>
      <c r="L29" s="152" t="s">
        <v>146</v>
      </c>
      <c r="M29" s="152" t="s">
        <v>146</v>
      </c>
      <c r="N29" s="152">
        <v>21059</v>
      </c>
      <c r="O29" s="152">
        <v>21059</v>
      </c>
      <c r="P29" s="152">
        <v>21059</v>
      </c>
      <c r="Q29" s="152">
        <v>21059</v>
      </c>
      <c r="R29" s="152">
        <v>21059</v>
      </c>
      <c r="S29" s="152">
        <v>21059</v>
      </c>
      <c r="T29" s="152">
        <v>21059</v>
      </c>
    </row>
    <row r="30" spans="1:20" ht="67.8" customHeight="1" x14ac:dyDescent="0.3">
      <c r="A30" s="65">
        <v>15</v>
      </c>
      <c r="B30" s="75" t="s">
        <v>150</v>
      </c>
      <c r="C30" s="57" t="s">
        <v>105</v>
      </c>
      <c r="D30" s="95" t="s">
        <v>145</v>
      </c>
      <c r="E30" s="66" t="s">
        <v>16</v>
      </c>
      <c r="F30" s="96">
        <v>78</v>
      </c>
      <c r="G30" s="96">
        <v>78</v>
      </c>
      <c r="H30" s="96">
        <v>79</v>
      </c>
      <c r="I30" s="96">
        <v>79</v>
      </c>
      <c r="J30" s="49">
        <v>80</v>
      </c>
      <c r="K30" s="49">
        <v>80</v>
      </c>
      <c r="L30" s="49">
        <v>80</v>
      </c>
      <c r="M30" s="49">
        <v>80</v>
      </c>
      <c r="N30" s="49">
        <v>80</v>
      </c>
      <c r="O30" s="49">
        <v>80</v>
      </c>
      <c r="P30" s="50">
        <v>80.5</v>
      </c>
      <c r="Q30" s="50">
        <v>80.5</v>
      </c>
      <c r="R30" s="50">
        <v>80.5</v>
      </c>
      <c r="S30" s="50">
        <v>80.5</v>
      </c>
      <c r="T30" s="50">
        <v>80.5</v>
      </c>
    </row>
    <row r="31" spans="1:20" ht="109.2" customHeight="1" x14ac:dyDescent="0.3">
      <c r="A31" s="57">
        <v>16</v>
      </c>
      <c r="B31" s="67" t="s">
        <v>81</v>
      </c>
      <c r="C31" s="71" t="s">
        <v>105</v>
      </c>
      <c r="D31" s="67" t="s">
        <v>135</v>
      </c>
      <c r="E31" s="73" t="s">
        <v>16</v>
      </c>
      <c r="F31" s="70">
        <v>20</v>
      </c>
      <c r="G31" s="70">
        <v>30</v>
      </c>
      <c r="H31" s="70">
        <v>60</v>
      </c>
      <c r="I31" s="70">
        <v>60</v>
      </c>
      <c r="J31" s="70">
        <v>100</v>
      </c>
      <c r="K31" s="70">
        <v>100</v>
      </c>
      <c r="L31" s="70">
        <v>100</v>
      </c>
      <c r="M31" s="70">
        <v>100</v>
      </c>
      <c r="N31" s="70">
        <v>100</v>
      </c>
      <c r="O31" s="70">
        <v>100</v>
      </c>
      <c r="P31" s="70">
        <v>100</v>
      </c>
      <c r="Q31" s="70">
        <v>100</v>
      </c>
      <c r="R31" s="70">
        <v>100</v>
      </c>
      <c r="S31" s="70">
        <v>100</v>
      </c>
      <c r="T31" s="70">
        <v>100</v>
      </c>
    </row>
    <row r="32" spans="1:20" ht="71.400000000000006" x14ac:dyDescent="0.3">
      <c r="A32" s="68"/>
      <c r="B32" s="69"/>
      <c r="C32" s="10" t="s">
        <v>106</v>
      </c>
      <c r="D32" s="56" t="s">
        <v>186</v>
      </c>
      <c r="E32" s="5" t="s">
        <v>16</v>
      </c>
      <c r="F32" s="1">
        <v>100</v>
      </c>
      <c r="G32" s="72">
        <v>98.48</v>
      </c>
      <c r="H32" s="72">
        <v>98.55</v>
      </c>
      <c r="I32" s="72">
        <v>98.55</v>
      </c>
      <c r="J32" s="72">
        <v>98.67</v>
      </c>
      <c r="K32" s="11">
        <v>98.67</v>
      </c>
      <c r="L32" s="72">
        <v>98.73</v>
      </c>
      <c r="M32" s="72">
        <v>98.73</v>
      </c>
      <c r="N32" s="120">
        <v>98.73</v>
      </c>
      <c r="O32" s="120">
        <v>98.73</v>
      </c>
      <c r="P32" s="120">
        <v>98.73</v>
      </c>
      <c r="Q32" s="120">
        <v>98.73</v>
      </c>
      <c r="R32" s="120">
        <v>98.73</v>
      </c>
      <c r="S32" s="120">
        <v>98.73</v>
      </c>
      <c r="T32" s="120">
        <v>98.73</v>
      </c>
    </row>
    <row r="33" spans="1:33" ht="71.400000000000006" x14ac:dyDescent="0.3">
      <c r="A33" s="68"/>
      <c r="B33" s="69"/>
      <c r="C33" s="10" t="s">
        <v>106</v>
      </c>
      <c r="D33" s="56" t="s">
        <v>187</v>
      </c>
      <c r="E33" s="5" t="s">
        <v>16</v>
      </c>
      <c r="F33" s="11">
        <v>98.9</v>
      </c>
      <c r="G33" s="72">
        <v>94.84</v>
      </c>
      <c r="H33" s="72">
        <v>96.57</v>
      </c>
      <c r="I33" s="72">
        <v>96.57</v>
      </c>
      <c r="J33" s="72">
        <v>96.81</v>
      </c>
      <c r="K33" s="11">
        <v>96.81</v>
      </c>
      <c r="L33" s="72">
        <v>97.14</v>
      </c>
      <c r="M33" s="72">
        <v>97.14</v>
      </c>
      <c r="N33" s="72">
        <v>97.56</v>
      </c>
      <c r="O33" s="72">
        <v>97.56</v>
      </c>
      <c r="P33" s="72">
        <v>97.56</v>
      </c>
      <c r="Q33" s="72">
        <v>97.56</v>
      </c>
      <c r="R33" s="117">
        <v>97.56</v>
      </c>
      <c r="S33" s="117">
        <v>97.56</v>
      </c>
      <c r="T33" s="117">
        <v>97.56</v>
      </c>
    </row>
    <row r="34" spans="1:33" s="31" customFormat="1" ht="51" x14ac:dyDescent="0.3">
      <c r="A34" s="52">
        <v>17</v>
      </c>
      <c r="B34" s="104" t="s">
        <v>152</v>
      </c>
      <c r="C34" s="52" t="s">
        <v>106</v>
      </c>
      <c r="D34" s="51" t="s">
        <v>92</v>
      </c>
      <c r="E34" s="29" t="s">
        <v>21</v>
      </c>
      <c r="F34" s="30" t="s">
        <v>146</v>
      </c>
      <c r="G34" s="30" t="s">
        <v>146</v>
      </c>
      <c r="H34" s="30">
        <v>30</v>
      </c>
      <c r="I34" s="30">
        <v>15</v>
      </c>
      <c r="J34" s="30">
        <v>45</v>
      </c>
      <c r="K34" s="30">
        <v>22</v>
      </c>
      <c r="L34" s="30">
        <v>30</v>
      </c>
      <c r="M34" s="30">
        <v>15</v>
      </c>
      <c r="N34" s="30">
        <v>30</v>
      </c>
      <c r="O34" s="30">
        <v>15</v>
      </c>
      <c r="P34" s="30">
        <v>30</v>
      </c>
      <c r="Q34" s="30">
        <v>15</v>
      </c>
      <c r="R34" s="30">
        <v>30</v>
      </c>
      <c r="S34" s="30">
        <v>15</v>
      </c>
      <c r="T34" s="30">
        <v>195</v>
      </c>
      <c r="U34"/>
      <c r="V34"/>
      <c r="W34"/>
      <c r="X34"/>
      <c r="Y34"/>
      <c r="Z34"/>
      <c r="AA34"/>
      <c r="AB34"/>
      <c r="AC34"/>
      <c r="AD34"/>
      <c r="AE34"/>
      <c r="AF34"/>
      <c r="AG34"/>
    </row>
    <row r="35" spans="1:33" s="31" customFormat="1" ht="51" x14ac:dyDescent="0.3">
      <c r="A35" s="164">
        <v>18</v>
      </c>
      <c r="B35" s="166" t="s">
        <v>99</v>
      </c>
      <c r="C35" s="164" t="s">
        <v>105</v>
      </c>
      <c r="D35" s="51" t="s">
        <v>100</v>
      </c>
      <c r="E35" s="29" t="s">
        <v>21</v>
      </c>
      <c r="F35" s="30" t="s">
        <v>146</v>
      </c>
      <c r="G35" s="30">
        <v>2</v>
      </c>
      <c r="H35" s="30">
        <v>2</v>
      </c>
      <c r="I35" s="30">
        <v>0</v>
      </c>
      <c r="J35" s="30">
        <v>0</v>
      </c>
      <c r="K35" s="30">
        <v>0</v>
      </c>
      <c r="L35" s="30">
        <v>0</v>
      </c>
      <c r="M35" s="30">
        <v>0</v>
      </c>
      <c r="N35" s="30">
        <v>0</v>
      </c>
      <c r="O35" s="30">
        <v>0</v>
      </c>
      <c r="P35" s="30">
        <v>0</v>
      </c>
      <c r="Q35" s="30">
        <v>0</v>
      </c>
      <c r="R35" s="30">
        <v>0</v>
      </c>
      <c r="S35" s="30">
        <v>0</v>
      </c>
      <c r="T35" s="30">
        <v>2</v>
      </c>
      <c r="U35"/>
      <c r="V35"/>
      <c r="W35"/>
      <c r="X35"/>
      <c r="Y35"/>
      <c r="Z35"/>
      <c r="AA35"/>
      <c r="AB35"/>
      <c r="AC35"/>
      <c r="AD35"/>
      <c r="AE35"/>
      <c r="AF35"/>
      <c r="AG35"/>
    </row>
    <row r="36" spans="1:33" s="31" customFormat="1" ht="30.6" x14ac:dyDescent="0.3">
      <c r="A36" s="165"/>
      <c r="B36" s="167"/>
      <c r="C36" s="165"/>
      <c r="D36" s="51" t="s">
        <v>182</v>
      </c>
      <c r="E36" s="29" t="s">
        <v>21</v>
      </c>
      <c r="F36" s="30" t="s">
        <v>18</v>
      </c>
      <c r="G36" s="30" t="s">
        <v>18</v>
      </c>
      <c r="H36" s="30" t="s">
        <v>18</v>
      </c>
      <c r="I36" s="30" t="s">
        <v>18</v>
      </c>
      <c r="J36" s="30" t="s">
        <v>18</v>
      </c>
      <c r="K36" s="30" t="s">
        <v>18</v>
      </c>
      <c r="L36" s="30" t="s">
        <v>18</v>
      </c>
      <c r="M36" s="30" t="s">
        <v>18</v>
      </c>
      <c r="N36" s="30">
        <v>0</v>
      </c>
      <c r="O36" s="30">
        <v>4</v>
      </c>
      <c r="P36" s="30">
        <v>0</v>
      </c>
      <c r="Q36" s="30">
        <v>0</v>
      </c>
      <c r="R36" s="30">
        <v>0</v>
      </c>
      <c r="S36" s="30">
        <v>0</v>
      </c>
      <c r="T36" s="30">
        <v>0</v>
      </c>
      <c r="U36"/>
      <c r="V36"/>
      <c r="W36"/>
      <c r="X36"/>
      <c r="Y36"/>
      <c r="Z36"/>
      <c r="AA36"/>
      <c r="AB36"/>
      <c r="AC36"/>
      <c r="AD36"/>
      <c r="AE36"/>
      <c r="AF36"/>
      <c r="AG36"/>
    </row>
    <row r="37" spans="1:33" ht="51" x14ac:dyDescent="0.3">
      <c r="A37" s="10">
        <v>19</v>
      </c>
      <c r="B37" s="62" t="s">
        <v>90</v>
      </c>
      <c r="C37" s="10" t="s">
        <v>105</v>
      </c>
      <c r="D37" s="15" t="s">
        <v>91</v>
      </c>
      <c r="E37" s="5" t="s">
        <v>20</v>
      </c>
      <c r="F37" s="28" t="s">
        <v>147</v>
      </c>
      <c r="G37" s="28" t="s">
        <v>146</v>
      </c>
      <c r="H37" s="11">
        <v>468</v>
      </c>
      <c r="I37" s="11">
        <v>468</v>
      </c>
      <c r="J37" s="11" t="s">
        <v>146</v>
      </c>
      <c r="K37" s="11" t="s">
        <v>146</v>
      </c>
      <c r="L37" s="11" t="s">
        <v>146</v>
      </c>
      <c r="M37" s="11" t="s">
        <v>146</v>
      </c>
      <c r="N37" s="11" t="s">
        <v>146</v>
      </c>
      <c r="O37" s="11" t="s">
        <v>146</v>
      </c>
      <c r="P37" s="74" t="s">
        <v>146</v>
      </c>
      <c r="Q37" s="74" t="s">
        <v>146</v>
      </c>
      <c r="R37" s="114"/>
      <c r="S37" s="114"/>
      <c r="T37" s="27">
        <v>468</v>
      </c>
    </row>
    <row r="38" spans="1:33" s="31" customFormat="1" ht="51" x14ac:dyDescent="0.3">
      <c r="A38" s="52">
        <v>20</v>
      </c>
      <c r="B38" s="36" t="s">
        <v>116</v>
      </c>
      <c r="C38" s="63" t="s">
        <v>106</v>
      </c>
      <c r="D38" s="15" t="s">
        <v>91</v>
      </c>
      <c r="E38" s="5" t="s">
        <v>20</v>
      </c>
      <c r="F38" s="1" t="s">
        <v>146</v>
      </c>
      <c r="G38" s="1" t="s">
        <v>146</v>
      </c>
      <c r="H38" s="1" t="s">
        <v>146</v>
      </c>
      <c r="I38" s="1" t="s">
        <v>146</v>
      </c>
      <c r="J38" s="11">
        <v>550</v>
      </c>
      <c r="K38" s="11">
        <v>550</v>
      </c>
      <c r="L38" s="11">
        <v>550</v>
      </c>
      <c r="M38" s="11">
        <v>550</v>
      </c>
      <c r="N38" s="11">
        <v>550</v>
      </c>
      <c r="O38" s="11">
        <v>550</v>
      </c>
      <c r="P38" s="76">
        <v>550</v>
      </c>
      <c r="Q38" s="76">
        <v>550</v>
      </c>
      <c r="R38" s="130">
        <v>550</v>
      </c>
      <c r="S38" s="130">
        <v>550</v>
      </c>
      <c r="T38" s="132">
        <v>550</v>
      </c>
      <c r="U38"/>
      <c r="V38"/>
      <c r="W38"/>
      <c r="X38"/>
      <c r="Y38"/>
      <c r="Z38"/>
      <c r="AA38"/>
      <c r="AB38"/>
      <c r="AC38"/>
      <c r="AD38"/>
      <c r="AE38"/>
      <c r="AF38"/>
      <c r="AG38"/>
    </row>
    <row r="39" spans="1:33" s="31" customFormat="1" ht="81.599999999999994" x14ac:dyDescent="0.3">
      <c r="A39" s="141">
        <v>21</v>
      </c>
      <c r="B39" s="62" t="s">
        <v>154</v>
      </c>
      <c r="C39" s="102" t="s">
        <v>106</v>
      </c>
      <c r="D39" s="62" t="s">
        <v>156</v>
      </c>
      <c r="E39" s="137" t="s">
        <v>155</v>
      </c>
      <c r="F39" s="49" t="s">
        <v>146</v>
      </c>
      <c r="G39" s="49" t="s">
        <v>146</v>
      </c>
      <c r="H39" s="49" t="s">
        <v>146</v>
      </c>
      <c r="I39" s="49" t="s">
        <v>146</v>
      </c>
      <c r="J39" s="138">
        <v>26907.5</v>
      </c>
      <c r="K39" s="49" t="s">
        <v>146</v>
      </c>
      <c r="L39" s="139">
        <v>31555.1</v>
      </c>
      <c r="M39" s="140">
        <v>28595.8</v>
      </c>
      <c r="N39" s="140">
        <v>32203</v>
      </c>
      <c r="O39" s="140">
        <v>32203</v>
      </c>
      <c r="P39" s="49" t="s">
        <v>146</v>
      </c>
      <c r="Q39" s="49" t="s">
        <v>146</v>
      </c>
      <c r="R39" s="49" t="s">
        <v>146</v>
      </c>
      <c r="S39" s="49" t="s">
        <v>146</v>
      </c>
      <c r="T39" s="138">
        <v>32203</v>
      </c>
    </row>
    <row r="40" spans="1:33" ht="20.399999999999999" customHeight="1" x14ac:dyDescent="0.3">
      <c r="A40" s="10">
        <v>22</v>
      </c>
      <c r="B40" s="181" t="s">
        <v>120</v>
      </c>
      <c r="C40" s="182"/>
      <c r="D40" s="182"/>
      <c r="E40" s="182"/>
      <c r="F40" s="182"/>
      <c r="G40" s="182"/>
      <c r="H40" s="182"/>
      <c r="I40" s="182"/>
      <c r="J40" s="182"/>
      <c r="K40" s="182"/>
      <c r="L40" s="182"/>
      <c r="M40" s="182"/>
      <c r="N40" s="182"/>
      <c r="O40" s="182"/>
      <c r="P40" s="182"/>
      <c r="Q40" s="182"/>
      <c r="R40" s="182"/>
      <c r="S40" s="182"/>
      <c r="T40" s="183"/>
    </row>
    <row r="41" spans="1:33" ht="139.19999999999999" customHeight="1" x14ac:dyDescent="0.3">
      <c r="A41" s="58">
        <v>23</v>
      </c>
      <c r="B41" s="21" t="s">
        <v>177</v>
      </c>
      <c r="C41" s="102" t="s">
        <v>189</v>
      </c>
      <c r="D41" s="64" t="s">
        <v>173</v>
      </c>
      <c r="E41" s="61" t="s">
        <v>16</v>
      </c>
      <c r="F41" s="49" t="s">
        <v>146</v>
      </c>
      <c r="G41" s="49">
        <v>31.6</v>
      </c>
      <c r="H41" s="49">
        <v>44.9</v>
      </c>
      <c r="I41" s="49">
        <v>0</v>
      </c>
      <c r="J41" s="49">
        <v>66.5</v>
      </c>
      <c r="K41" s="49">
        <v>50</v>
      </c>
      <c r="L41" s="49">
        <v>87.3</v>
      </c>
      <c r="M41" s="49">
        <v>70</v>
      </c>
      <c r="N41" s="82">
        <v>87.3</v>
      </c>
      <c r="O41" s="82">
        <v>84.2</v>
      </c>
      <c r="P41" s="82">
        <v>89.2</v>
      </c>
      <c r="Q41" s="82">
        <v>88.6</v>
      </c>
      <c r="R41" s="82">
        <v>91.1</v>
      </c>
      <c r="S41" s="82">
        <v>89.8</v>
      </c>
      <c r="T41" s="24">
        <v>91.1</v>
      </c>
    </row>
    <row r="42" spans="1:33" ht="136.19999999999999" customHeight="1" x14ac:dyDescent="0.3">
      <c r="A42" s="10">
        <v>24</v>
      </c>
      <c r="B42" s="21" t="s">
        <v>28</v>
      </c>
      <c r="C42" s="102" t="s">
        <v>189</v>
      </c>
      <c r="D42" s="64" t="s">
        <v>178</v>
      </c>
      <c r="E42" s="61" t="s">
        <v>16</v>
      </c>
      <c r="F42" s="49" t="s">
        <v>146</v>
      </c>
      <c r="G42" s="23">
        <v>5.3</v>
      </c>
      <c r="H42" s="23">
        <v>24.7</v>
      </c>
      <c r="I42" s="23">
        <v>0</v>
      </c>
      <c r="J42" s="23">
        <v>42.4</v>
      </c>
      <c r="K42" s="23">
        <v>35</v>
      </c>
      <c r="L42" s="23">
        <v>64.7</v>
      </c>
      <c r="M42" s="23">
        <v>55</v>
      </c>
      <c r="N42" s="159">
        <v>80.400000000000006</v>
      </c>
      <c r="O42" s="159">
        <v>75.3</v>
      </c>
      <c r="P42" s="159">
        <v>86.7</v>
      </c>
      <c r="Q42" s="159">
        <v>83.5</v>
      </c>
      <c r="R42" s="159">
        <v>89.9</v>
      </c>
      <c r="S42" s="159">
        <v>88.6</v>
      </c>
      <c r="T42" s="159">
        <v>89.9</v>
      </c>
    </row>
    <row r="43" spans="1:33" ht="132.6" x14ac:dyDescent="0.3">
      <c r="A43" s="10">
        <v>25</v>
      </c>
      <c r="B43" s="64" t="s">
        <v>29</v>
      </c>
      <c r="C43" s="63" t="s">
        <v>189</v>
      </c>
      <c r="D43" s="64" t="s">
        <v>30</v>
      </c>
      <c r="E43" s="61" t="s">
        <v>17</v>
      </c>
      <c r="F43" s="60" t="s">
        <v>147</v>
      </c>
      <c r="G43" s="22">
        <v>9</v>
      </c>
      <c r="H43" s="22">
        <v>42</v>
      </c>
      <c r="I43" s="22">
        <v>0</v>
      </c>
      <c r="J43" s="22">
        <v>72</v>
      </c>
      <c r="K43" s="89">
        <v>58</v>
      </c>
      <c r="L43" s="22">
        <v>110</v>
      </c>
      <c r="M43" s="22">
        <v>92</v>
      </c>
      <c r="N43" s="161">
        <v>127</v>
      </c>
      <c r="O43" s="161">
        <v>119</v>
      </c>
      <c r="P43" s="161">
        <v>137</v>
      </c>
      <c r="Q43" s="161">
        <v>132</v>
      </c>
      <c r="R43" s="161">
        <v>142</v>
      </c>
      <c r="S43" s="161">
        <v>140</v>
      </c>
      <c r="T43" s="161">
        <v>142</v>
      </c>
    </row>
    <row r="44" spans="1:33" ht="81.599999999999994" x14ac:dyDescent="0.3">
      <c r="A44" s="57">
        <v>26</v>
      </c>
      <c r="B44" s="64" t="s">
        <v>94</v>
      </c>
      <c r="C44" s="63" t="s">
        <v>109</v>
      </c>
      <c r="D44" s="21" t="s">
        <v>96</v>
      </c>
      <c r="E44" s="24" t="s">
        <v>21</v>
      </c>
      <c r="F44" s="27" t="s">
        <v>146</v>
      </c>
      <c r="G44" s="24">
        <v>52</v>
      </c>
      <c r="H44" s="24">
        <v>82</v>
      </c>
      <c r="I44" s="24" t="s">
        <v>146</v>
      </c>
      <c r="J44" s="24" t="s">
        <v>146</v>
      </c>
      <c r="K44" s="87" t="s">
        <v>146</v>
      </c>
      <c r="L44" s="87" t="s">
        <v>146</v>
      </c>
      <c r="M44" s="87" t="s">
        <v>146</v>
      </c>
      <c r="N44" s="87" t="s">
        <v>146</v>
      </c>
      <c r="O44" s="87" t="s">
        <v>146</v>
      </c>
      <c r="P44" s="87" t="s">
        <v>146</v>
      </c>
      <c r="Q44" s="87" t="s">
        <v>146</v>
      </c>
      <c r="R44" s="114" t="s">
        <v>146</v>
      </c>
      <c r="S44" s="114" t="s">
        <v>146</v>
      </c>
      <c r="T44" s="87">
        <v>82</v>
      </c>
    </row>
    <row r="45" spans="1:33" ht="81.599999999999994" x14ac:dyDescent="0.3">
      <c r="A45" s="57">
        <v>27</v>
      </c>
      <c r="B45" s="64" t="s">
        <v>95</v>
      </c>
      <c r="C45" s="63" t="s">
        <v>110</v>
      </c>
      <c r="D45" s="21" t="s">
        <v>97</v>
      </c>
      <c r="E45" s="24" t="s">
        <v>17</v>
      </c>
      <c r="F45" s="27" t="s">
        <v>146</v>
      </c>
      <c r="G45" s="24">
        <v>52</v>
      </c>
      <c r="H45" s="24">
        <v>82</v>
      </c>
      <c r="I45" s="24" t="s">
        <v>146</v>
      </c>
      <c r="J45" s="24" t="s">
        <v>147</v>
      </c>
      <c r="K45" s="87" t="s">
        <v>146</v>
      </c>
      <c r="L45" s="87" t="s">
        <v>146</v>
      </c>
      <c r="M45" s="87" t="s">
        <v>146</v>
      </c>
      <c r="N45" s="87" t="s">
        <v>146</v>
      </c>
      <c r="O45" s="87" t="s">
        <v>146</v>
      </c>
      <c r="P45" s="87" t="s">
        <v>146</v>
      </c>
      <c r="Q45" s="87" t="s">
        <v>146</v>
      </c>
      <c r="R45" s="114" t="s">
        <v>146</v>
      </c>
      <c r="S45" s="114" t="s">
        <v>146</v>
      </c>
      <c r="T45" s="87">
        <v>82</v>
      </c>
    </row>
    <row r="46" spans="1:33" ht="96.6" customHeight="1" x14ac:dyDescent="0.3">
      <c r="A46" s="57">
        <v>28</v>
      </c>
      <c r="B46" s="64" t="s">
        <v>119</v>
      </c>
      <c r="C46" s="63" t="s">
        <v>108</v>
      </c>
      <c r="D46" s="21" t="s">
        <v>98</v>
      </c>
      <c r="E46" s="24" t="s">
        <v>17</v>
      </c>
      <c r="F46" s="27" t="s">
        <v>146</v>
      </c>
      <c r="G46" s="27" t="s">
        <v>146</v>
      </c>
      <c r="H46" s="27" t="s">
        <v>146</v>
      </c>
      <c r="I46" s="27" t="s">
        <v>146</v>
      </c>
      <c r="J46" s="24">
        <v>107</v>
      </c>
      <c r="K46" s="87">
        <v>80</v>
      </c>
      <c r="L46" s="88">
        <v>130</v>
      </c>
      <c r="M46" s="88">
        <v>110</v>
      </c>
      <c r="N46" s="24">
        <v>138</v>
      </c>
      <c r="O46" s="24">
        <v>133</v>
      </c>
      <c r="P46" s="24">
        <v>141</v>
      </c>
      <c r="Q46" s="24">
        <v>140</v>
      </c>
      <c r="R46" s="24">
        <v>144</v>
      </c>
      <c r="S46" s="24">
        <v>142</v>
      </c>
      <c r="T46" s="24">
        <v>144</v>
      </c>
      <c r="U46" s="160"/>
    </row>
    <row r="47" spans="1:33" ht="91.8" x14ac:dyDescent="0.3">
      <c r="A47" s="10">
        <v>29</v>
      </c>
      <c r="B47" s="103" t="s">
        <v>151</v>
      </c>
      <c r="C47" s="102" t="s">
        <v>108</v>
      </c>
      <c r="D47" s="21" t="s">
        <v>158</v>
      </c>
      <c r="E47" s="24" t="s">
        <v>17</v>
      </c>
      <c r="F47" s="27" t="s">
        <v>146</v>
      </c>
      <c r="G47" s="27" t="s">
        <v>146</v>
      </c>
      <c r="H47" s="27" t="s">
        <v>146</v>
      </c>
      <c r="I47" s="27" t="s">
        <v>146</v>
      </c>
      <c r="J47" s="24">
        <v>5</v>
      </c>
      <c r="K47" s="100">
        <v>0</v>
      </c>
      <c r="L47" s="101" t="s">
        <v>146</v>
      </c>
      <c r="M47" s="101" t="s">
        <v>146</v>
      </c>
      <c r="N47" s="101" t="s">
        <v>146</v>
      </c>
      <c r="O47" s="101" t="s">
        <v>146</v>
      </c>
      <c r="P47" s="101" t="s">
        <v>146</v>
      </c>
      <c r="Q47" s="101" t="s">
        <v>146</v>
      </c>
      <c r="R47" s="115" t="s">
        <v>146</v>
      </c>
      <c r="S47" s="115" t="s">
        <v>146</v>
      </c>
      <c r="T47" s="101">
        <v>5</v>
      </c>
    </row>
    <row r="48" spans="1:33" s="31" customFormat="1" ht="71.400000000000006" x14ac:dyDescent="0.3">
      <c r="A48" s="102">
        <v>30</v>
      </c>
      <c r="B48" s="103" t="s">
        <v>160</v>
      </c>
      <c r="C48" s="102" t="s">
        <v>108</v>
      </c>
      <c r="D48" s="21" t="s">
        <v>159</v>
      </c>
      <c r="E48" s="107" t="s">
        <v>17</v>
      </c>
      <c r="F48" s="106" t="s">
        <v>146</v>
      </c>
      <c r="G48" s="106" t="s">
        <v>146</v>
      </c>
      <c r="H48" s="106" t="s">
        <v>146</v>
      </c>
      <c r="I48" s="106" t="s">
        <v>146</v>
      </c>
      <c r="J48" s="106" t="s">
        <v>146</v>
      </c>
      <c r="K48" s="106" t="s">
        <v>146</v>
      </c>
      <c r="L48" s="107">
        <v>98</v>
      </c>
      <c r="M48" s="107">
        <v>30</v>
      </c>
      <c r="N48" s="24">
        <v>73</v>
      </c>
      <c r="O48" s="24">
        <v>30</v>
      </c>
      <c r="P48" s="24">
        <v>73</v>
      </c>
      <c r="Q48" s="24">
        <v>30</v>
      </c>
      <c r="R48" s="24">
        <v>73</v>
      </c>
      <c r="S48" s="24">
        <v>30</v>
      </c>
      <c r="T48" s="24">
        <v>73</v>
      </c>
    </row>
    <row r="49" spans="1:20" x14ac:dyDescent="0.3">
      <c r="A49" s="10">
        <v>31</v>
      </c>
      <c r="B49" s="184" t="s">
        <v>23</v>
      </c>
      <c r="C49" s="185"/>
      <c r="D49" s="185"/>
      <c r="E49" s="185"/>
      <c r="F49" s="185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6"/>
    </row>
    <row r="50" spans="1:20" ht="61.2" x14ac:dyDescent="0.3">
      <c r="A50" s="162">
        <v>32</v>
      </c>
      <c r="B50" s="174" t="s">
        <v>73</v>
      </c>
      <c r="C50" s="45" t="s">
        <v>115</v>
      </c>
      <c r="D50" s="35" t="s">
        <v>136</v>
      </c>
      <c r="E50" s="59" t="s">
        <v>16</v>
      </c>
      <c r="F50" s="61">
        <v>7.8</v>
      </c>
      <c r="G50" s="61">
        <v>9.8000000000000007</v>
      </c>
      <c r="H50" s="47">
        <v>16.899999999999999</v>
      </c>
      <c r="I50" s="47">
        <v>16.899999999999999</v>
      </c>
      <c r="J50" s="47">
        <v>18.3</v>
      </c>
      <c r="K50" s="47">
        <v>18.3</v>
      </c>
      <c r="L50" s="47" t="s">
        <v>147</v>
      </c>
      <c r="M50" s="47" t="s">
        <v>147</v>
      </c>
      <c r="N50" s="47" t="s">
        <v>147</v>
      </c>
      <c r="O50" s="47" t="s">
        <v>146</v>
      </c>
      <c r="P50" s="49" t="s">
        <v>146</v>
      </c>
      <c r="Q50" s="49" t="s">
        <v>146</v>
      </c>
      <c r="R50" s="49" t="s">
        <v>146</v>
      </c>
      <c r="S50" s="49" t="s">
        <v>146</v>
      </c>
      <c r="T50" s="47">
        <v>18.3</v>
      </c>
    </row>
    <row r="51" spans="1:20" ht="64.2" customHeight="1" x14ac:dyDescent="0.3">
      <c r="A51" s="190"/>
      <c r="B51" s="175"/>
      <c r="C51" s="45" t="s">
        <v>115</v>
      </c>
      <c r="D51" s="35" t="s">
        <v>123</v>
      </c>
      <c r="E51" s="59" t="s">
        <v>16</v>
      </c>
      <c r="F51" s="61">
        <v>4.3</v>
      </c>
      <c r="G51" s="61">
        <v>0.47</v>
      </c>
      <c r="H51" s="47">
        <v>0</v>
      </c>
      <c r="I51" s="47">
        <v>0</v>
      </c>
      <c r="J51" s="47">
        <v>0</v>
      </c>
      <c r="K51" s="47">
        <v>0</v>
      </c>
      <c r="L51" s="47" t="s">
        <v>147</v>
      </c>
      <c r="M51" s="47" t="s">
        <v>147</v>
      </c>
      <c r="N51" s="47" t="s">
        <v>147</v>
      </c>
      <c r="O51" s="47" t="s">
        <v>146</v>
      </c>
      <c r="P51" s="49" t="s">
        <v>146</v>
      </c>
      <c r="Q51" s="49" t="s">
        <v>146</v>
      </c>
      <c r="R51" s="49" t="s">
        <v>146</v>
      </c>
      <c r="S51" s="49" t="s">
        <v>146</v>
      </c>
      <c r="T51" s="47">
        <v>0</v>
      </c>
    </row>
    <row r="52" spans="1:20" ht="61.2" x14ac:dyDescent="0.3">
      <c r="A52" s="162">
        <v>33</v>
      </c>
      <c r="B52" s="174" t="s">
        <v>121</v>
      </c>
      <c r="C52" s="45" t="s">
        <v>115</v>
      </c>
      <c r="D52" s="35" t="s">
        <v>124</v>
      </c>
      <c r="E52" s="59" t="s">
        <v>21</v>
      </c>
      <c r="F52" s="85">
        <v>1</v>
      </c>
      <c r="G52" s="85">
        <v>0</v>
      </c>
      <c r="H52" s="85">
        <v>0</v>
      </c>
      <c r="I52" s="85">
        <v>0</v>
      </c>
      <c r="J52" s="85">
        <v>0</v>
      </c>
      <c r="K52" s="85">
        <v>0</v>
      </c>
      <c r="L52" s="47" t="s">
        <v>147</v>
      </c>
      <c r="M52" s="47" t="s">
        <v>147</v>
      </c>
      <c r="N52" s="47" t="s">
        <v>147</v>
      </c>
      <c r="O52" s="47" t="s">
        <v>146</v>
      </c>
      <c r="P52" s="49" t="s">
        <v>146</v>
      </c>
      <c r="Q52" s="49" t="s">
        <v>146</v>
      </c>
      <c r="R52" s="49" t="s">
        <v>146</v>
      </c>
      <c r="S52" s="49" t="s">
        <v>146</v>
      </c>
      <c r="T52" s="49">
        <v>0</v>
      </c>
    </row>
    <row r="53" spans="1:20" ht="61.2" x14ac:dyDescent="0.3">
      <c r="A53" s="168"/>
      <c r="B53" s="175"/>
      <c r="C53" s="45" t="s">
        <v>115</v>
      </c>
      <c r="D53" s="35" t="s">
        <v>125</v>
      </c>
      <c r="E53" s="59" t="s">
        <v>21</v>
      </c>
      <c r="F53" s="85">
        <v>13</v>
      </c>
      <c r="G53" s="85">
        <v>21</v>
      </c>
      <c r="H53" s="85">
        <v>6</v>
      </c>
      <c r="I53" s="85">
        <v>0</v>
      </c>
      <c r="J53" s="85">
        <v>13</v>
      </c>
      <c r="K53" s="85">
        <v>0</v>
      </c>
      <c r="L53" s="47" t="s">
        <v>147</v>
      </c>
      <c r="M53" s="47" t="s">
        <v>147</v>
      </c>
      <c r="N53" s="47" t="s">
        <v>147</v>
      </c>
      <c r="O53" s="47" t="s">
        <v>146</v>
      </c>
      <c r="P53" s="49" t="s">
        <v>146</v>
      </c>
      <c r="Q53" s="49" t="s">
        <v>146</v>
      </c>
      <c r="R53" s="49" t="s">
        <v>146</v>
      </c>
      <c r="S53" s="49" t="s">
        <v>146</v>
      </c>
      <c r="T53" s="85">
        <v>19</v>
      </c>
    </row>
    <row r="54" spans="1:20" ht="65.400000000000006" customHeight="1" x14ac:dyDescent="0.3">
      <c r="A54" s="10">
        <v>34</v>
      </c>
      <c r="B54" s="35" t="s">
        <v>122</v>
      </c>
      <c r="C54" s="45" t="s">
        <v>115</v>
      </c>
      <c r="D54" s="83" t="s">
        <v>126</v>
      </c>
      <c r="E54" s="59" t="s">
        <v>21</v>
      </c>
      <c r="F54" s="85">
        <v>0</v>
      </c>
      <c r="G54" s="85">
        <v>0</v>
      </c>
      <c r="H54" s="85">
        <v>0</v>
      </c>
      <c r="I54" s="85">
        <v>0</v>
      </c>
      <c r="J54" s="85">
        <v>0</v>
      </c>
      <c r="K54" s="85">
        <v>0</v>
      </c>
      <c r="L54" s="47" t="s">
        <v>147</v>
      </c>
      <c r="M54" s="47" t="s">
        <v>147</v>
      </c>
      <c r="N54" s="47" t="s">
        <v>147</v>
      </c>
      <c r="O54" s="47" t="s">
        <v>146</v>
      </c>
      <c r="P54" s="49" t="s">
        <v>146</v>
      </c>
      <c r="Q54" s="49" t="s">
        <v>146</v>
      </c>
      <c r="R54" s="49" t="s">
        <v>146</v>
      </c>
      <c r="S54" s="49" t="s">
        <v>146</v>
      </c>
      <c r="T54" s="49">
        <v>0</v>
      </c>
    </row>
    <row r="55" spans="1:20" ht="61.2" x14ac:dyDescent="0.3">
      <c r="A55" s="10">
        <v>35</v>
      </c>
      <c r="B55" s="56" t="s">
        <v>139</v>
      </c>
      <c r="C55" s="45" t="s">
        <v>115</v>
      </c>
      <c r="D55" s="35" t="s">
        <v>127</v>
      </c>
      <c r="E55" s="59" t="s">
        <v>21</v>
      </c>
      <c r="F55" s="85">
        <v>0</v>
      </c>
      <c r="G55" s="85">
        <v>0</v>
      </c>
      <c r="H55" s="85">
        <v>0</v>
      </c>
      <c r="I55" s="85">
        <v>0</v>
      </c>
      <c r="J55" s="85">
        <v>0</v>
      </c>
      <c r="K55" s="48">
        <v>0</v>
      </c>
      <c r="L55" s="47" t="s">
        <v>147</v>
      </c>
      <c r="M55" s="47" t="s">
        <v>147</v>
      </c>
      <c r="N55" s="47" t="s">
        <v>147</v>
      </c>
      <c r="O55" s="47" t="s">
        <v>146</v>
      </c>
      <c r="P55" s="49" t="s">
        <v>146</v>
      </c>
      <c r="Q55" s="49" t="s">
        <v>146</v>
      </c>
      <c r="R55" s="49" t="s">
        <v>146</v>
      </c>
      <c r="S55" s="49" t="s">
        <v>146</v>
      </c>
      <c r="T55" s="49">
        <v>0</v>
      </c>
    </row>
    <row r="56" spans="1:20" ht="113.4" customHeight="1" x14ac:dyDescent="0.3">
      <c r="A56" s="10">
        <v>36</v>
      </c>
      <c r="B56" s="44" t="s">
        <v>153</v>
      </c>
      <c r="C56" s="45" t="s">
        <v>115</v>
      </c>
      <c r="D56" s="86" t="s">
        <v>128</v>
      </c>
      <c r="E56" s="84" t="s">
        <v>16</v>
      </c>
      <c r="F56" s="49">
        <v>90</v>
      </c>
      <c r="G56" s="49">
        <v>100</v>
      </c>
      <c r="H56" s="49">
        <v>26</v>
      </c>
      <c r="I56" s="49">
        <v>0</v>
      </c>
      <c r="J56" s="49">
        <v>100</v>
      </c>
      <c r="K56" s="49">
        <v>26</v>
      </c>
      <c r="L56" s="47" t="s">
        <v>147</v>
      </c>
      <c r="M56" s="47" t="s">
        <v>147</v>
      </c>
      <c r="N56" s="47" t="s">
        <v>147</v>
      </c>
      <c r="O56" s="47" t="s">
        <v>146</v>
      </c>
      <c r="P56" s="49" t="s">
        <v>146</v>
      </c>
      <c r="Q56" s="49" t="s">
        <v>146</v>
      </c>
      <c r="R56" s="49" t="s">
        <v>146</v>
      </c>
      <c r="S56" s="49" t="s">
        <v>146</v>
      </c>
      <c r="T56" s="49">
        <v>100</v>
      </c>
    </row>
    <row r="57" spans="1:20" x14ac:dyDescent="0.3">
      <c r="A57" s="10">
        <v>37</v>
      </c>
      <c r="B57" s="171" t="s">
        <v>22</v>
      </c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72"/>
      <c r="R57" s="172"/>
      <c r="S57" s="172"/>
      <c r="T57" s="173"/>
    </row>
    <row r="58" spans="1:20" ht="81.599999999999994" x14ac:dyDescent="0.3">
      <c r="A58" s="10">
        <v>38</v>
      </c>
      <c r="B58" s="56" t="s">
        <v>31</v>
      </c>
      <c r="C58" s="10" t="s">
        <v>106</v>
      </c>
      <c r="D58" s="35" t="s">
        <v>32</v>
      </c>
      <c r="E58" s="59" t="s">
        <v>16</v>
      </c>
      <c r="F58" s="11">
        <v>70.2</v>
      </c>
      <c r="G58" s="59">
        <v>76.2</v>
      </c>
      <c r="H58" s="59">
        <v>78.2</v>
      </c>
      <c r="I58" s="59">
        <v>76.2</v>
      </c>
      <c r="J58" s="59">
        <v>80.2</v>
      </c>
      <c r="K58" s="11">
        <v>76.2</v>
      </c>
      <c r="L58" s="59">
        <v>84.3</v>
      </c>
      <c r="M58" s="59">
        <v>80.3</v>
      </c>
      <c r="N58" s="59">
        <v>86.3</v>
      </c>
      <c r="O58" s="59">
        <v>81.3</v>
      </c>
      <c r="P58" s="78">
        <v>88.9</v>
      </c>
      <c r="Q58" s="78">
        <v>83.5</v>
      </c>
      <c r="R58" s="24">
        <v>89.1</v>
      </c>
      <c r="S58" s="24">
        <v>84.5</v>
      </c>
      <c r="T58" s="24">
        <v>89.1</v>
      </c>
    </row>
    <row r="59" spans="1:20" ht="76.2" customHeight="1" x14ac:dyDescent="0.3">
      <c r="A59" s="10">
        <v>39</v>
      </c>
      <c r="B59" s="35" t="s">
        <v>33</v>
      </c>
      <c r="C59" s="10" t="s">
        <v>106</v>
      </c>
      <c r="D59" s="37" t="s">
        <v>34</v>
      </c>
      <c r="E59" s="59" t="s">
        <v>16</v>
      </c>
      <c r="F59" s="11">
        <v>0.2</v>
      </c>
      <c r="G59" s="59">
        <v>0.15</v>
      </c>
      <c r="H59" s="20">
        <v>0.14000000000000001</v>
      </c>
      <c r="I59" s="20">
        <v>0.14000000000000001</v>
      </c>
      <c r="J59" s="59">
        <v>0.13</v>
      </c>
      <c r="K59" s="11">
        <v>0.13</v>
      </c>
      <c r="L59" s="59">
        <v>0.1</v>
      </c>
      <c r="M59" s="59">
        <v>0.1</v>
      </c>
      <c r="N59" s="59">
        <v>0.09</v>
      </c>
      <c r="O59" s="59">
        <v>0.09</v>
      </c>
      <c r="P59" s="78">
        <v>0.09</v>
      </c>
      <c r="Q59" s="78">
        <v>0.09</v>
      </c>
      <c r="R59" s="24">
        <v>0.09</v>
      </c>
      <c r="S59" s="24">
        <v>0.09</v>
      </c>
      <c r="T59" s="24">
        <v>0.09</v>
      </c>
    </row>
    <row r="60" spans="1:20" ht="74.400000000000006" customHeight="1" x14ac:dyDescent="0.3">
      <c r="A60" s="162">
        <v>40</v>
      </c>
      <c r="B60" s="174" t="s">
        <v>35</v>
      </c>
      <c r="C60" s="3" t="s">
        <v>111</v>
      </c>
      <c r="D60" s="37" t="s">
        <v>36</v>
      </c>
      <c r="E60" s="59" t="s">
        <v>16</v>
      </c>
      <c r="F60" s="11">
        <v>0.08</v>
      </c>
      <c r="G60" s="59">
        <v>0.05</v>
      </c>
      <c r="H60" s="59">
        <v>0.05</v>
      </c>
      <c r="I60" s="59">
        <v>0.05</v>
      </c>
      <c r="J60" s="59">
        <v>0.04</v>
      </c>
      <c r="K60" s="11">
        <v>0.04</v>
      </c>
      <c r="L60" s="59">
        <v>0.04</v>
      </c>
      <c r="M60" s="59">
        <v>0.04</v>
      </c>
      <c r="N60" s="59">
        <v>0.04</v>
      </c>
      <c r="O60" s="59">
        <v>0.04</v>
      </c>
      <c r="P60" s="78">
        <v>0.04</v>
      </c>
      <c r="Q60" s="78">
        <v>0.04</v>
      </c>
      <c r="R60" s="24">
        <v>0.04</v>
      </c>
      <c r="S60" s="24">
        <v>0.04</v>
      </c>
      <c r="T60" s="24">
        <v>0.04</v>
      </c>
    </row>
    <row r="61" spans="1:20" ht="90.6" customHeight="1" x14ac:dyDescent="0.3">
      <c r="A61" s="177"/>
      <c r="B61" s="175"/>
      <c r="C61" s="3" t="s">
        <v>112</v>
      </c>
      <c r="D61" s="37" t="s">
        <v>37</v>
      </c>
      <c r="E61" s="59" t="s">
        <v>16</v>
      </c>
      <c r="F61" s="11">
        <v>30.7</v>
      </c>
      <c r="G61" s="20">
        <v>16</v>
      </c>
      <c r="H61" s="20">
        <v>34</v>
      </c>
      <c r="I61" s="20">
        <v>16</v>
      </c>
      <c r="J61" s="59">
        <v>36.6</v>
      </c>
      <c r="K61" s="20">
        <v>17</v>
      </c>
      <c r="L61" s="59">
        <v>37.6</v>
      </c>
      <c r="M61" s="20">
        <v>18</v>
      </c>
      <c r="N61" s="59">
        <v>39.6</v>
      </c>
      <c r="O61" s="20">
        <v>19</v>
      </c>
      <c r="P61" s="78">
        <v>42.3</v>
      </c>
      <c r="Q61" s="78">
        <v>21.2</v>
      </c>
      <c r="R61" s="24">
        <v>45.2</v>
      </c>
      <c r="S61" s="24">
        <v>22.3</v>
      </c>
      <c r="T61" s="24">
        <v>45.2</v>
      </c>
    </row>
    <row r="62" spans="1:20" ht="61.2" x14ac:dyDescent="0.3">
      <c r="A62" s="10">
        <v>41</v>
      </c>
      <c r="B62" s="56" t="s">
        <v>38</v>
      </c>
      <c r="C62" s="92" t="s">
        <v>106</v>
      </c>
      <c r="D62" s="34" t="s">
        <v>39</v>
      </c>
      <c r="E62" s="91" t="s">
        <v>16</v>
      </c>
      <c r="F62" s="90">
        <v>70.2</v>
      </c>
      <c r="G62" s="91">
        <v>76.2</v>
      </c>
      <c r="H62" s="91">
        <v>78.2</v>
      </c>
      <c r="I62" s="91">
        <v>76.2</v>
      </c>
      <c r="J62" s="91">
        <v>80.2</v>
      </c>
      <c r="K62" s="90">
        <v>76.2</v>
      </c>
      <c r="L62" s="91">
        <v>84.3</v>
      </c>
      <c r="M62" s="91">
        <v>80.3</v>
      </c>
      <c r="N62" s="91">
        <v>85.3</v>
      </c>
      <c r="O62" s="91">
        <v>80.3</v>
      </c>
      <c r="P62" s="91">
        <v>87.4</v>
      </c>
      <c r="Q62" s="91">
        <v>82.3</v>
      </c>
      <c r="R62" s="24">
        <v>89.2</v>
      </c>
      <c r="S62" s="24">
        <v>83.4</v>
      </c>
      <c r="T62" s="24">
        <v>89.2</v>
      </c>
    </row>
    <row r="63" spans="1:20" ht="96.6" customHeight="1" x14ac:dyDescent="0.3">
      <c r="A63" s="122">
        <v>42</v>
      </c>
      <c r="B63" s="123" t="s">
        <v>40</v>
      </c>
      <c r="C63" s="125" t="s">
        <v>108</v>
      </c>
      <c r="D63" s="126" t="s">
        <v>140</v>
      </c>
      <c r="E63" s="124" t="s">
        <v>16</v>
      </c>
      <c r="F63" s="127">
        <v>37.6</v>
      </c>
      <c r="G63" s="124">
        <v>22.9</v>
      </c>
      <c r="H63" s="124">
        <v>43.4</v>
      </c>
      <c r="I63" s="124">
        <v>24.5</v>
      </c>
      <c r="J63" s="124">
        <v>46.4</v>
      </c>
      <c r="K63" s="127">
        <v>25.6</v>
      </c>
      <c r="L63" s="124">
        <v>48.1</v>
      </c>
      <c r="M63" s="124">
        <v>27.3</v>
      </c>
      <c r="N63" s="124">
        <v>49.1</v>
      </c>
      <c r="O63" s="124">
        <v>28.3</v>
      </c>
      <c r="P63" s="131">
        <v>53.7</v>
      </c>
      <c r="Q63" s="128">
        <v>29</v>
      </c>
      <c r="R63" s="121">
        <v>56.4</v>
      </c>
      <c r="S63" s="121">
        <v>30</v>
      </c>
      <c r="T63" s="129">
        <v>56.4</v>
      </c>
    </row>
    <row r="64" spans="1:20" ht="78" customHeight="1" x14ac:dyDescent="0.3">
      <c r="A64" s="162">
        <v>43</v>
      </c>
      <c r="B64" s="162" t="s">
        <v>41</v>
      </c>
      <c r="C64" s="162" t="s">
        <v>105</v>
      </c>
      <c r="D64" s="35" t="s">
        <v>43</v>
      </c>
      <c r="E64" s="97" t="s">
        <v>16</v>
      </c>
      <c r="F64" s="1">
        <v>56</v>
      </c>
      <c r="G64" s="1">
        <v>56</v>
      </c>
      <c r="H64" s="1">
        <v>64</v>
      </c>
      <c r="I64" s="1">
        <v>64</v>
      </c>
      <c r="J64" s="1">
        <v>68</v>
      </c>
      <c r="K64" s="1">
        <v>68</v>
      </c>
      <c r="L64" s="1">
        <v>70</v>
      </c>
      <c r="M64" s="1">
        <v>70</v>
      </c>
      <c r="N64" s="1">
        <v>72</v>
      </c>
      <c r="O64" s="1">
        <v>72</v>
      </c>
      <c r="P64" s="49">
        <v>75</v>
      </c>
      <c r="Q64" s="49">
        <v>75</v>
      </c>
      <c r="R64" s="82">
        <v>77</v>
      </c>
      <c r="S64" s="82">
        <v>77</v>
      </c>
      <c r="T64" s="82">
        <v>77</v>
      </c>
    </row>
    <row r="65" spans="1:20" ht="55.2" customHeight="1" x14ac:dyDescent="0.3">
      <c r="A65" s="168"/>
      <c r="B65" s="168"/>
      <c r="C65" s="168"/>
      <c r="D65" s="35" t="s">
        <v>44</v>
      </c>
      <c r="E65" s="97" t="s">
        <v>16</v>
      </c>
      <c r="F65" s="1">
        <v>95</v>
      </c>
      <c r="G65" s="1">
        <v>95</v>
      </c>
      <c r="H65" s="1">
        <v>100</v>
      </c>
      <c r="I65" s="1">
        <v>100</v>
      </c>
      <c r="J65" s="1">
        <v>100</v>
      </c>
      <c r="K65" s="1">
        <v>100</v>
      </c>
      <c r="L65" s="1">
        <v>100</v>
      </c>
      <c r="M65" s="1">
        <v>100</v>
      </c>
      <c r="N65" s="1">
        <v>100</v>
      </c>
      <c r="O65" s="1">
        <v>100</v>
      </c>
      <c r="P65" s="49">
        <v>100</v>
      </c>
      <c r="Q65" s="49">
        <v>100</v>
      </c>
      <c r="R65" s="82">
        <v>100</v>
      </c>
      <c r="S65" s="82">
        <v>100</v>
      </c>
      <c r="T65" s="82">
        <v>100</v>
      </c>
    </row>
    <row r="66" spans="1:20" ht="75" customHeight="1" x14ac:dyDescent="0.3">
      <c r="A66" s="10">
        <v>44</v>
      </c>
      <c r="B66" s="98" t="s">
        <v>149</v>
      </c>
      <c r="C66" s="10" t="s">
        <v>105</v>
      </c>
      <c r="D66" s="37" t="s">
        <v>42</v>
      </c>
      <c r="E66" s="59" t="s">
        <v>21</v>
      </c>
      <c r="F66" s="11">
        <v>63</v>
      </c>
      <c r="G66" s="59">
        <v>69</v>
      </c>
      <c r="H66" s="59">
        <v>71</v>
      </c>
      <c r="I66" s="59">
        <v>71</v>
      </c>
      <c r="J66" s="59">
        <v>71</v>
      </c>
      <c r="K66" s="11">
        <v>71</v>
      </c>
      <c r="L66" s="59">
        <v>71</v>
      </c>
      <c r="M66" s="59">
        <v>71</v>
      </c>
      <c r="N66" s="59">
        <v>64</v>
      </c>
      <c r="O66" s="59">
        <v>64</v>
      </c>
      <c r="P66" s="78">
        <v>64</v>
      </c>
      <c r="Q66" s="78">
        <v>64</v>
      </c>
      <c r="R66" s="24">
        <v>64</v>
      </c>
      <c r="S66" s="24">
        <v>64</v>
      </c>
      <c r="T66" s="24">
        <v>64</v>
      </c>
    </row>
    <row r="67" spans="1:20" ht="61.2" x14ac:dyDescent="0.3">
      <c r="A67" s="10">
        <v>45</v>
      </c>
      <c r="B67" s="56" t="s">
        <v>114</v>
      </c>
      <c r="C67" s="10" t="s">
        <v>105</v>
      </c>
      <c r="D67" s="35" t="s">
        <v>45</v>
      </c>
      <c r="E67" s="7" t="s">
        <v>16</v>
      </c>
      <c r="F67" s="1">
        <v>80</v>
      </c>
      <c r="G67" s="1">
        <v>80</v>
      </c>
      <c r="H67" s="1">
        <v>80</v>
      </c>
      <c r="I67" s="1">
        <v>80</v>
      </c>
      <c r="J67" s="1">
        <v>81</v>
      </c>
      <c r="K67" s="1">
        <v>81</v>
      </c>
      <c r="L67" s="1">
        <v>82.3</v>
      </c>
      <c r="M67" s="1">
        <v>82.3</v>
      </c>
      <c r="N67" s="1" t="s">
        <v>146</v>
      </c>
      <c r="O67" s="1" t="s">
        <v>146</v>
      </c>
      <c r="P67" s="1" t="s">
        <v>146</v>
      </c>
      <c r="Q67" s="1" t="s">
        <v>146</v>
      </c>
      <c r="R67" s="49" t="s">
        <v>146</v>
      </c>
      <c r="S67" s="49" t="s">
        <v>146</v>
      </c>
      <c r="T67" s="1">
        <v>82.3</v>
      </c>
    </row>
    <row r="68" spans="1:20" ht="122.4" x14ac:dyDescent="0.3">
      <c r="A68" s="10">
        <v>46</v>
      </c>
      <c r="B68" s="56" t="s">
        <v>46</v>
      </c>
      <c r="C68" s="10" t="s">
        <v>105</v>
      </c>
      <c r="D68" s="35" t="s">
        <v>47</v>
      </c>
      <c r="E68" s="5" t="s">
        <v>16</v>
      </c>
      <c r="F68" s="1">
        <v>69</v>
      </c>
      <c r="G68" s="1">
        <v>69</v>
      </c>
      <c r="H68" s="1">
        <v>70</v>
      </c>
      <c r="I68" s="1">
        <v>70</v>
      </c>
      <c r="J68" s="1">
        <v>90</v>
      </c>
      <c r="K68" s="1">
        <v>90</v>
      </c>
      <c r="L68" s="1">
        <v>100</v>
      </c>
      <c r="M68" s="1">
        <v>100</v>
      </c>
      <c r="N68" s="1" t="s">
        <v>146</v>
      </c>
      <c r="O68" s="1" t="s">
        <v>146</v>
      </c>
      <c r="P68" s="1" t="s">
        <v>146</v>
      </c>
      <c r="Q68" s="1" t="s">
        <v>146</v>
      </c>
      <c r="R68" s="1" t="s">
        <v>146</v>
      </c>
      <c r="S68" s="1" t="s">
        <v>146</v>
      </c>
      <c r="T68" s="1">
        <v>100</v>
      </c>
    </row>
    <row r="69" spans="1:20" ht="97.8" customHeight="1" x14ac:dyDescent="0.3">
      <c r="A69" s="10">
        <v>47</v>
      </c>
      <c r="B69" s="77" t="s">
        <v>137</v>
      </c>
      <c r="C69" s="10" t="s">
        <v>106</v>
      </c>
      <c r="D69" s="77" t="s">
        <v>138</v>
      </c>
      <c r="E69" s="5" t="s">
        <v>16</v>
      </c>
      <c r="F69" s="1">
        <v>68</v>
      </c>
      <c r="G69" s="1">
        <v>68</v>
      </c>
      <c r="H69" s="1">
        <v>70</v>
      </c>
      <c r="I69" s="1">
        <v>70</v>
      </c>
      <c r="J69" s="1">
        <v>90</v>
      </c>
      <c r="K69" s="1">
        <v>90</v>
      </c>
      <c r="L69" s="1">
        <v>100</v>
      </c>
      <c r="M69" s="1">
        <v>100</v>
      </c>
      <c r="N69" s="1" t="s">
        <v>146</v>
      </c>
      <c r="O69" s="1" t="s">
        <v>146</v>
      </c>
      <c r="P69" s="1" t="s">
        <v>146</v>
      </c>
      <c r="Q69" s="1" t="s">
        <v>146</v>
      </c>
      <c r="R69" s="1" t="s">
        <v>146</v>
      </c>
      <c r="S69" s="1" t="s">
        <v>146</v>
      </c>
      <c r="T69" s="1">
        <v>100</v>
      </c>
    </row>
    <row r="70" spans="1:20" x14ac:dyDescent="0.3">
      <c r="A70" s="10">
        <v>48</v>
      </c>
      <c r="B70" s="191" t="s">
        <v>78</v>
      </c>
      <c r="C70" s="192"/>
      <c r="D70" s="192"/>
      <c r="E70" s="192"/>
      <c r="F70" s="192"/>
      <c r="G70" s="192"/>
      <c r="H70" s="192"/>
      <c r="I70" s="192"/>
      <c r="J70" s="192"/>
      <c r="K70" s="192"/>
      <c r="L70" s="192"/>
      <c r="M70" s="192"/>
      <c r="N70" s="192"/>
      <c r="O70" s="192"/>
      <c r="P70" s="192"/>
      <c r="Q70" s="192"/>
      <c r="R70" s="192"/>
      <c r="S70" s="192"/>
      <c r="T70" s="193"/>
    </row>
    <row r="71" spans="1:20" ht="105" customHeight="1" x14ac:dyDescent="0.3">
      <c r="A71" s="10">
        <v>49</v>
      </c>
      <c r="B71" s="56" t="s">
        <v>48</v>
      </c>
      <c r="C71" s="14" t="s">
        <v>104</v>
      </c>
      <c r="D71" s="37" t="s">
        <v>27</v>
      </c>
      <c r="E71" s="5" t="s">
        <v>20</v>
      </c>
      <c r="F71" s="59">
        <v>29460</v>
      </c>
      <c r="G71" s="59">
        <v>28624</v>
      </c>
      <c r="H71" s="59">
        <v>27485</v>
      </c>
      <c r="I71" s="59">
        <v>16447</v>
      </c>
      <c r="J71" s="116" t="s">
        <v>146</v>
      </c>
      <c r="K71" s="116" t="s">
        <v>146</v>
      </c>
      <c r="L71" s="116" t="s">
        <v>146</v>
      </c>
      <c r="M71" s="116" t="s">
        <v>146</v>
      </c>
      <c r="N71" s="116" t="s">
        <v>146</v>
      </c>
      <c r="O71" s="116" t="s">
        <v>146</v>
      </c>
      <c r="P71" s="116" t="s">
        <v>146</v>
      </c>
      <c r="Q71" s="116" t="s">
        <v>146</v>
      </c>
      <c r="R71" s="116" t="s">
        <v>146</v>
      </c>
      <c r="S71" s="116" t="s">
        <v>146</v>
      </c>
      <c r="T71" s="59">
        <v>27485</v>
      </c>
    </row>
    <row r="72" spans="1:20" ht="61.2" x14ac:dyDescent="0.3">
      <c r="A72" s="10">
        <v>50</v>
      </c>
      <c r="B72" s="56" t="s">
        <v>49</v>
      </c>
      <c r="C72" s="10" t="s">
        <v>105</v>
      </c>
      <c r="D72" s="35" t="s">
        <v>50</v>
      </c>
      <c r="E72" s="5" t="s">
        <v>16</v>
      </c>
      <c r="F72" s="1">
        <v>100</v>
      </c>
      <c r="G72" s="1">
        <v>100</v>
      </c>
      <c r="H72" s="1">
        <v>100</v>
      </c>
      <c r="I72" s="1">
        <v>94</v>
      </c>
      <c r="J72" s="1" t="s">
        <v>148</v>
      </c>
      <c r="K72" s="97" t="s">
        <v>146</v>
      </c>
      <c r="L72" s="97" t="s">
        <v>146</v>
      </c>
      <c r="M72" s="97" t="s">
        <v>146</v>
      </c>
      <c r="N72" s="97" t="s">
        <v>146</v>
      </c>
      <c r="O72" s="97" t="s">
        <v>146</v>
      </c>
      <c r="P72" s="97" t="s">
        <v>146</v>
      </c>
      <c r="Q72" s="97" t="s">
        <v>146</v>
      </c>
      <c r="R72" s="116" t="s">
        <v>146</v>
      </c>
      <c r="S72" s="116" t="s">
        <v>146</v>
      </c>
      <c r="T72" s="1">
        <v>100</v>
      </c>
    </row>
    <row r="73" spans="1:20" ht="54" customHeight="1" x14ac:dyDescent="0.3">
      <c r="A73" s="10">
        <v>51</v>
      </c>
      <c r="B73" s="56" t="s">
        <v>51</v>
      </c>
      <c r="C73" s="10" t="s">
        <v>106</v>
      </c>
      <c r="D73" s="56" t="s">
        <v>82</v>
      </c>
      <c r="E73" s="59" t="s">
        <v>20</v>
      </c>
      <c r="F73" s="59">
        <v>5100</v>
      </c>
      <c r="G73" s="59">
        <v>5100</v>
      </c>
      <c r="H73" s="59">
        <v>5100</v>
      </c>
      <c r="I73" s="59">
        <v>4800</v>
      </c>
      <c r="J73" s="97" t="s">
        <v>146</v>
      </c>
      <c r="K73" s="97" t="s">
        <v>146</v>
      </c>
      <c r="L73" s="97" t="s">
        <v>146</v>
      </c>
      <c r="M73" s="97" t="s">
        <v>146</v>
      </c>
      <c r="N73" s="97" t="s">
        <v>146</v>
      </c>
      <c r="O73" s="97" t="s">
        <v>146</v>
      </c>
      <c r="P73" s="97" t="s">
        <v>146</v>
      </c>
      <c r="Q73" s="97" t="s">
        <v>146</v>
      </c>
      <c r="R73" s="116" t="s">
        <v>146</v>
      </c>
      <c r="S73" s="116" t="s">
        <v>146</v>
      </c>
      <c r="T73" s="72">
        <v>5100</v>
      </c>
    </row>
    <row r="74" spans="1:20" ht="56.4" customHeight="1" x14ac:dyDescent="0.3">
      <c r="A74" s="10">
        <v>52</v>
      </c>
      <c r="B74" s="56" t="s">
        <v>52</v>
      </c>
      <c r="C74" s="10" t="s">
        <v>105</v>
      </c>
      <c r="D74" s="56" t="s">
        <v>53</v>
      </c>
      <c r="E74" s="59" t="s">
        <v>16</v>
      </c>
      <c r="F74" s="1">
        <v>100</v>
      </c>
      <c r="G74" s="1">
        <v>100</v>
      </c>
      <c r="H74" s="1">
        <v>100</v>
      </c>
      <c r="I74" s="1">
        <v>91</v>
      </c>
      <c r="J74" s="97" t="s">
        <v>146</v>
      </c>
      <c r="K74" s="97" t="s">
        <v>146</v>
      </c>
      <c r="L74" s="97" t="s">
        <v>146</v>
      </c>
      <c r="M74" s="97" t="s">
        <v>146</v>
      </c>
      <c r="N74" s="97" t="s">
        <v>146</v>
      </c>
      <c r="O74" s="97" t="s">
        <v>146</v>
      </c>
      <c r="P74" s="97" t="s">
        <v>146</v>
      </c>
      <c r="Q74" s="97" t="s">
        <v>146</v>
      </c>
      <c r="R74" s="116" t="s">
        <v>146</v>
      </c>
      <c r="S74" s="116" t="s">
        <v>146</v>
      </c>
      <c r="T74" s="1">
        <v>100</v>
      </c>
    </row>
    <row r="75" spans="1:20" ht="66" customHeight="1" x14ac:dyDescent="0.3">
      <c r="A75" s="10">
        <v>53</v>
      </c>
      <c r="B75" s="56" t="s">
        <v>54</v>
      </c>
      <c r="C75" s="10" t="s">
        <v>105</v>
      </c>
      <c r="D75" s="56" t="s">
        <v>55</v>
      </c>
      <c r="E75" s="59" t="s">
        <v>16</v>
      </c>
      <c r="F75" s="1">
        <v>100</v>
      </c>
      <c r="G75" s="1">
        <v>100</v>
      </c>
      <c r="H75" s="1">
        <v>100</v>
      </c>
      <c r="I75" s="1">
        <v>91</v>
      </c>
      <c r="J75" s="97" t="s">
        <v>146</v>
      </c>
      <c r="K75" s="97" t="s">
        <v>146</v>
      </c>
      <c r="L75" s="97" t="s">
        <v>146</v>
      </c>
      <c r="M75" s="97" t="s">
        <v>146</v>
      </c>
      <c r="N75" s="97" t="s">
        <v>146</v>
      </c>
      <c r="O75" s="97" t="s">
        <v>146</v>
      </c>
      <c r="P75" s="97" t="s">
        <v>146</v>
      </c>
      <c r="Q75" s="97" t="s">
        <v>146</v>
      </c>
      <c r="R75" s="116" t="s">
        <v>146</v>
      </c>
      <c r="S75" s="116" t="s">
        <v>146</v>
      </c>
      <c r="T75" s="1">
        <v>100</v>
      </c>
    </row>
    <row r="76" spans="1:20" ht="68.400000000000006" customHeight="1" x14ac:dyDescent="0.3">
      <c r="A76" s="10">
        <v>54</v>
      </c>
      <c r="B76" s="56" t="s">
        <v>56</v>
      </c>
      <c r="C76" s="10" t="s">
        <v>106</v>
      </c>
      <c r="D76" s="35" t="s">
        <v>102</v>
      </c>
      <c r="E76" s="59" t="s">
        <v>16</v>
      </c>
      <c r="F76" s="1">
        <v>100</v>
      </c>
      <c r="G76" s="1">
        <v>100</v>
      </c>
      <c r="H76" s="1">
        <v>100</v>
      </c>
      <c r="I76" s="1">
        <v>91</v>
      </c>
      <c r="J76" s="97" t="s">
        <v>146</v>
      </c>
      <c r="K76" s="97" t="s">
        <v>146</v>
      </c>
      <c r="L76" s="97" t="s">
        <v>146</v>
      </c>
      <c r="M76" s="97" t="s">
        <v>146</v>
      </c>
      <c r="N76" s="97" t="s">
        <v>146</v>
      </c>
      <c r="O76" s="97" t="s">
        <v>146</v>
      </c>
      <c r="P76" s="97" t="s">
        <v>146</v>
      </c>
      <c r="Q76" s="97" t="s">
        <v>146</v>
      </c>
      <c r="R76" s="116" t="s">
        <v>146</v>
      </c>
      <c r="S76" s="116" t="s">
        <v>146</v>
      </c>
      <c r="T76" s="1">
        <v>100</v>
      </c>
    </row>
    <row r="77" spans="1:20" ht="122.4" x14ac:dyDescent="0.3">
      <c r="A77" s="10">
        <v>55</v>
      </c>
      <c r="B77" s="56" t="s">
        <v>57</v>
      </c>
      <c r="C77" s="10" t="s">
        <v>106</v>
      </c>
      <c r="D77" s="56" t="s">
        <v>58</v>
      </c>
      <c r="E77" s="59" t="s">
        <v>16</v>
      </c>
      <c r="F77" s="1">
        <v>100</v>
      </c>
      <c r="G77" s="1">
        <v>100</v>
      </c>
      <c r="H77" s="1">
        <v>100</v>
      </c>
      <c r="I77" s="1">
        <v>91</v>
      </c>
      <c r="J77" s="97" t="s">
        <v>146</v>
      </c>
      <c r="K77" s="97" t="s">
        <v>146</v>
      </c>
      <c r="L77" s="97" t="s">
        <v>146</v>
      </c>
      <c r="M77" s="97" t="s">
        <v>146</v>
      </c>
      <c r="N77" s="97" t="s">
        <v>146</v>
      </c>
      <c r="O77" s="97" t="s">
        <v>146</v>
      </c>
      <c r="P77" s="97" t="s">
        <v>146</v>
      </c>
      <c r="Q77" s="97" t="s">
        <v>146</v>
      </c>
      <c r="R77" s="116" t="s">
        <v>146</v>
      </c>
      <c r="S77" s="116" t="s">
        <v>146</v>
      </c>
      <c r="T77" s="1">
        <v>100</v>
      </c>
    </row>
    <row r="78" spans="1:20" ht="97.95" customHeight="1" x14ac:dyDescent="0.3">
      <c r="A78" s="10">
        <v>56</v>
      </c>
      <c r="B78" s="56" t="s">
        <v>59</v>
      </c>
      <c r="C78" s="10" t="s">
        <v>106</v>
      </c>
      <c r="D78" s="56" t="s">
        <v>60</v>
      </c>
      <c r="E78" s="59" t="s">
        <v>16</v>
      </c>
      <c r="F78" s="1">
        <v>100</v>
      </c>
      <c r="G78" s="1">
        <v>100</v>
      </c>
      <c r="H78" s="1">
        <v>100</v>
      </c>
      <c r="I78" s="1">
        <v>49.5</v>
      </c>
      <c r="J78" s="97" t="s">
        <v>146</v>
      </c>
      <c r="K78" s="97" t="s">
        <v>146</v>
      </c>
      <c r="L78" s="97" t="s">
        <v>146</v>
      </c>
      <c r="M78" s="97" t="s">
        <v>146</v>
      </c>
      <c r="N78" s="97" t="s">
        <v>146</v>
      </c>
      <c r="O78" s="97" t="s">
        <v>146</v>
      </c>
      <c r="P78" s="97" t="s">
        <v>146</v>
      </c>
      <c r="Q78" s="97" t="s">
        <v>146</v>
      </c>
      <c r="R78" s="116" t="s">
        <v>146</v>
      </c>
      <c r="S78" s="116" t="s">
        <v>146</v>
      </c>
      <c r="T78" s="1">
        <v>100</v>
      </c>
    </row>
    <row r="79" spans="1:20" ht="66" customHeight="1" x14ac:dyDescent="0.3">
      <c r="A79" s="10">
        <v>57</v>
      </c>
      <c r="B79" s="56" t="s">
        <v>61</v>
      </c>
      <c r="C79" s="10" t="s">
        <v>105</v>
      </c>
      <c r="D79" s="37" t="s">
        <v>62</v>
      </c>
      <c r="E79" s="5" t="s">
        <v>20</v>
      </c>
      <c r="F79" s="5">
        <v>15651</v>
      </c>
      <c r="G79" s="25">
        <v>13687</v>
      </c>
      <c r="H79" s="25">
        <v>10500</v>
      </c>
      <c r="I79" s="5">
        <v>5200</v>
      </c>
      <c r="J79" s="97" t="s">
        <v>146</v>
      </c>
      <c r="K79" s="97" t="s">
        <v>146</v>
      </c>
      <c r="L79" s="97" t="s">
        <v>146</v>
      </c>
      <c r="M79" s="97" t="s">
        <v>146</v>
      </c>
      <c r="N79" s="97" t="s">
        <v>146</v>
      </c>
      <c r="O79" s="97" t="s">
        <v>146</v>
      </c>
      <c r="P79" s="97" t="s">
        <v>146</v>
      </c>
      <c r="Q79" s="97" t="s">
        <v>146</v>
      </c>
      <c r="R79" s="116" t="s">
        <v>146</v>
      </c>
      <c r="S79" s="116" t="s">
        <v>146</v>
      </c>
      <c r="T79" s="72">
        <v>10500</v>
      </c>
    </row>
    <row r="80" spans="1:20" ht="102" x14ac:dyDescent="0.3">
      <c r="A80" s="10">
        <v>58</v>
      </c>
      <c r="B80" s="56" t="s">
        <v>63</v>
      </c>
      <c r="C80" s="10" t="s">
        <v>107</v>
      </c>
      <c r="D80" s="35" t="s">
        <v>64</v>
      </c>
      <c r="E80" s="59" t="s">
        <v>16</v>
      </c>
      <c r="F80" s="1">
        <v>100</v>
      </c>
      <c r="G80" s="1">
        <v>100</v>
      </c>
      <c r="H80" s="1">
        <v>100</v>
      </c>
      <c r="I80" s="1">
        <v>54</v>
      </c>
      <c r="J80" s="97" t="s">
        <v>146</v>
      </c>
      <c r="K80" s="97" t="s">
        <v>146</v>
      </c>
      <c r="L80" s="97" t="s">
        <v>146</v>
      </c>
      <c r="M80" s="97" t="s">
        <v>146</v>
      </c>
      <c r="N80" s="97" t="s">
        <v>146</v>
      </c>
      <c r="O80" s="97" t="s">
        <v>146</v>
      </c>
      <c r="P80" s="97" t="s">
        <v>146</v>
      </c>
      <c r="Q80" s="97" t="s">
        <v>146</v>
      </c>
      <c r="R80" s="116" t="s">
        <v>146</v>
      </c>
      <c r="S80" s="116" t="s">
        <v>146</v>
      </c>
      <c r="T80" s="1">
        <v>100</v>
      </c>
    </row>
    <row r="81" spans="1:21" ht="51" x14ac:dyDescent="0.3">
      <c r="A81" s="10">
        <v>59</v>
      </c>
      <c r="B81" s="37" t="s">
        <v>65</v>
      </c>
      <c r="C81" s="10" t="s">
        <v>106</v>
      </c>
      <c r="D81" s="37" t="s">
        <v>66</v>
      </c>
      <c r="E81" s="5" t="s">
        <v>20</v>
      </c>
      <c r="F81" s="5" t="s">
        <v>18</v>
      </c>
      <c r="G81" s="24" t="s">
        <v>18</v>
      </c>
      <c r="H81" s="26">
        <v>325</v>
      </c>
      <c r="I81" s="26">
        <v>215</v>
      </c>
      <c r="J81" s="97" t="s">
        <v>146</v>
      </c>
      <c r="K81" s="97" t="s">
        <v>146</v>
      </c>
      <c r="L81" s="97" t="s">
        <v>146</v>
      </c>
      <c r="M81" s="97" t="s">
        <v>146</v>
      </c>
      <c r="N81" s="97" t="s">
        <v>146</v>
      </c>
      <c r="O81" s="97" t="s">
        <v>146</v>
      </c>
      <c r="P81" s="97" t="s">
        <v>146</v>
      </c>
      <c r="Q81" s="97" t="s">
        <v>146</v>
      </c>
      <c r="R81" s="116" t="s">
        <v>146</v>
      </c>
      <c r="S81" s="116" t="s">
        <v>146</v>
      </c>
      <c r="T81" s="72">
        <v>325</v>
      </c>
    </row>
    <row r="82" spans="1:21" ht="54" customHeight="1" x14ac:dyDescent="0.3">
      <c r="A82" s="10">
        <v>60</v>
      </c>
      <c r="B82" s="56" t="s">
        <v>67</v>
      </c>
      <c r="C82" s="10" t="s">
        <v>106</v>
      </c>
      <c r="D82" s="37" t="s">
        <v>68</v>
      </c>
      <c r="E82" s="5" t="s">
        <v>20</v>
      </c>
      <c r="F82" s="5">
        <v>607</v>
      </c>
      <c r="G82" s="24">
        <v>448</v>
      </c>
      <c r="H82" s="24">
        <v>260</v>
      </c>
      <c r="I82" s="5">
        <v>0</v>
      </c>
      <c r="J82" s="97" t="s">
        <v>146</v>
      </c>
      <c r="K82" s="97" t="s">
        <v>146</v>
      </c>
      <c r="L82" s="97" t="s">
        <v>146</v>
      </c>
      <c r="M82" s="97" t="s">
        <v>146</v>
      </c>
      <c r="N82" s="97" t="s">
        <v>146</v>
      </c>
      <c r="O82" s="97" t="s">
        <v>146</v>
      </c>
      <c r="P82" s="97" t="s">
        <v>146</v>
      </c>
      <c r="Q82" s="97" t="s">
        <v>146</v>
      </c>
      <c r="R82" s="116" t="s">
        <v>146</v>
      </c>
      <c r="S82" s="116" t="s">
        <v>146</v>
      </c>
      <c r="T82" s="72">
        <v>260</v>
      </c>
    </row>
    <row r="83" spans="1:21" ht="55.2" customHeight="1" x14ac:dyDescent="0.3">
      <c r="A83" s="10">
        <v>61</v>
      </c>
      <c r="B83" s="56" t="s">
        <v>69</v>
      </c>
      <c r="C83" s="10" t="s">
        <v>106</v>
      </c>
      <c r="D83" s="37" t="s">
        <v>70</v>
      </c>
      <c r="E83" s="5" t="s">
        <v>20</v>
      </c>
      <c r="F83" s="5" t="s">
        <v>18</v>
      </c>
      <c r="G83" s="24" t="s">
        <v>18</v>
      </c>
      <c r="H83" s="24">
        <v>150</v>
      </c>
      <c r="I83" s="5">
        <v>0</v>
      </c>
      <c r="J83" s="97" t="s">
        <v>146</v>
      </c>
      <c r="K83" s="97" t="s">
        <v>146</v>
      </c>
      <c r="L83" s="97" t="s">
        <v>146</v>
      </c>
      <c r="M83" s="97" t="s">
        <v>146</v>
      </c>
      <c r="N83" s="97" t="s">
        <v>146</v>
      </c>
      <c r="O83" s="97" t="s">
        <v>146</v>
      </c>
      <c r="P83" s="97" t="s">
        <v>146</v>
      </c>
      <c r="Q83" s="97" t="s">
        <v>146</v>
      </c>
      <c r="R83" s="116" t="s">
        <v>146</v>
      </c>
      <c r="S83" s="116" t="s">
        <v>146</v>
      </c>
      <c r="T83" s="72">
        <v>150</v>
      </c>
    </row>
    <row r="84" spans="1:21" ht="54.6" customHeight="1" x14ac:dyDescent="0.3">
      <c r="A84" s="10">
        <v>62</v>
      </c>
      <c r="B84" s="56" t="s">
        <v>86</v>
      </c>
      <c r="C84" s="10" t="s">
        <v>106</v>
      </c>
      <c r="D84" s="35" t="s">
        <v>87</v>
      </c>
      <c r="E84" s="5" t="s">
        <v>20</v>
      </c>
      <c r="F84" s="5" t="s">
        <v>18</v>
      </c>
      <c r="G84" s="24" t="s">
        <v>18</v>
      </c>
      <c r="H84" s="5">
        <v>3050</v>
      </c>
      <c r="I84" s="24">
        <v>1332</v>
      </c>
      <c r="J84" s="97" t="s">
        <v>146</v>
      </c>
      <c r="K84" s="97" t="s">
        <v>146</v>
      </c>
      <c r="L84" s="97" t="s">
        <v>146</v>
      </c>
      <c r="M84" s="97" t="s">
        <v>146</v>
      </c>
      <c r="N84" s="97" t="s">
        <v>146</v>
      </c>
      <c r="O84" s="97" t="s">
        <v>146</v>
      </c>
      <c r="P84" s="97" t="s">
        <v>146</v>
      </c>
      <c r="Q84" s="97" t="s">
        <v>146</v>
      </c>
      <c r="R84" s="116" t="s">
        <v>146</v>
      </c>
      <c r="S84" s="116" t="s">
        <v>146</v>
      </c>
      <c r="T84" s="72">
        <v>3050</v>
      </c>
    </row>
    <row r="85" spans="1:21" ht="55.95" customHeight="1" x14ac:dyDescent="0.3">
      <c r="A85" s="10">
        <v>63</v>
      </c>
      <c r="B85" s="56" t="s">
        <v>71</v>
      </c>
      <c r="C85" s="10" t="s">
        <v>79</v>
      </c>
      <c r="D85" s="56" t="s">
        <v>72</v>
      </c>
      <c r="E85" s="59" t="s">
        <v>20</v>
      </c>
      <c r="F85" s="59">
        <v>8102</v>
      </c>
      <c r="G85" s="24">
        <v>9389</v>
      </c>
      <c r="H85" s="24">
        <v>8100</v>
      </c>
      <c r="I85" s="59">
        <v>4900</v>
      </c>
      <c r="J85" s="97" t="s">
        <v>146</v>
      </c>
      <c r="K85" s="97" t="s">
        <v>146</v>
      </c>
      <c r="L85" s="97" t="s">
        <v>146</v>
      </c>
      <c r="M85" s="97" t="s">
        <v>146</v>
      </c>
      <c r="N85" s="97" t="s">
        <v>146</v>
      </c>
      <c r="O85" s="97" t="s">
        <v>146</v>
      </c>
      <c r="P85" s="97" t="s">
        <v>146</v>
      </c>
      <c r="Q85" s="97" t="s">
        <v>146</v>
      </c>
      <c r="R85" s="116" t="s">
        <v>146</v>
      </c>
      <c r="S85" s="116" t="s">
        <v>146</v>
      </c>
      <c r="T85" s="72">
        <v>8100</v>
      </c>
    </row>
    <row r="86" spans="1:21" x14ac:dyDescent="0.3">
      <c r="A86" s="10">
        <v>64</v>
      </c>
      <c r="B86" s="171" t="s">
        <v>103</v>
      </c>
      <c r="C86" s="172"/>
      <c r="D86" s="172"/>
      <c r="E86" s="172"/>
      <c r="F86" s="172"/>
      <c r="G86" s="172"/>
      <c r="H86" s="172"/>
      <c r="I86" s="172"/>
      <c r="J86" s="172"/>
      <c r="K86" s="172"/>
      <c r="L86" s="172"/>
      <c r="M86" s="172"/>
      <c r="N86" s="172"/>
      <c r="O86" s="172"/>
      <c r="P86" s="172"/>
      <c r="Q86" s="172"/>
      <c r="R86" s="172"/>
      <c r="S86" s="172"/>
      <c r="T86" s="173"/>
    </row>
    <row r="87" spans="1:21" ht="105" customHeight="1" x14ac:dyDescent="0.3">
      <c r="A87" s="10">
        <v>65</v>
      </c>
      <c r="B87" s="56" t="s">
        <v>48</v>
      </c>
      <c r="C87" s="14" t="s">
        <v>104</v>
      </c>
      <c r="D87" s="37" t="s">
        <v>27</v>
      </c>
      <c r="E87" s="5" t="s">
        <v>20</v>
      </c>
      <c r="F87" s="59">
        <v>29460</v>
      </c>
      <c r="G87" s="59">
        <v>28624</v>
      </c>
      <c r="H87" s="59">
        <v>0</v>
      </c>
      <c r="I87" s="59">
        <v>0</v>
      </c>
      <c r="J87" s="80">
        <f>SUM(J89,J95,J97,J98,J99,J100,J101)</f>
        <v>27665</v>
      </c>
      <c r="K87" s="80">
        <v>16647</v>
      </c>
      <c r="L87" s="80">
        <f>SUM(L89,L95,L97,L98,L99,L100,L101)</f>
        <v>27527</v>
      </c>
      <c r="M87" s="80">
        <v>16460</v>
      </c>
      <c r="N87" s="80">
        <f>SUM(N89,N95,N97,N98,N99,N100,N101)</f>
        <v>28375</v>
      </c>
      <c r="O87" s="156">
        <f>SUM(O89,O95,O97,O98,O99,O100,O101)</f>
        <v>21220</v>
      </c>
      <c r="P87" s="24">
        <f>SUM(P89,P95,P97,P98,P99,P100,P101)</f>
        <v>28500</v>
      </c>
      <c r="Q87" s="24">
        <f>SUM(Q89,Q95,Q97,Q98,Q99,Q100,Q101)</f>
        <v>21385</v>
      </c>
      <c r="R87" s="24">
        <f>SUM(R89,R95,R97,R98,R99,R100,R101)</f>
        <v>28600</v>
      </c>
      <c r="S87" s="24">
        <f>SUM(S89,S95,S97,S100,S101)</f>
        <v>21455</v>
      </c>
      <c r="T87" s="24">
        <f>SUM(J87,L87,N87,P87,R87)</f>
        <v>140667</v>
      </c>
    </row>
    <row r="88" spans="1:21" ht="64.2" customHeight="1" x14ac:dyDescent="0.3">
      <c r="A88" s="10">
        <v>66</v>
      </c>
      <c r="B88" s="56" t="s">
        <v>49</v>
      </c>
      <c r="C88" s="10" t="s">
        <v>105</v>
      </c>
      <c r="D88" s="35" t="s">
        <v>50</v>
      </c>
      <c r="E88" s="5" t="s">
        <v>16</v>
      </c>
      <c r="F88" s="1">
        <v>100</v>
      </c>
      <c r="G88" s="1">
        <v>100</v>
      </c>
      <c r="H88" s="1">
        <v>0</v>
      </c>
      <c r="I88" s="1">
        <v>0</v>
      </c>
      <c r="J88" s="1">
        <v>100</v>
      </c>
      <c r="K88" s="1">
        <f>K89*100/J89</f>
        <v>98</v>
      </c>
      <c r="L88" s="1">
        <v>100</v>
      </c>
      <c r="M88" s="1">
        <f>M89*100/L89</f>
        <v>96.566882980950382</v>
      </c>
      <c r="N88" s="1">
        <v>100</v>
      </c>
      <c r="O88" s="1">
        <f>O89*100/N89</f>
        <v>96.721311475409834</v>
      </c>
      <c r="P88" s="82">
        <v>100</v>
      </c>
      <c r="Q88" s="1">
        <f>Q89*100/P89</f>
        <v>97.826086956521735</v>
      </c>
      <c r="R88" s="82">
        <v>100</v>
      </c>
      <c r="S88" s="1">
        <f>S89*100/R89</f>
        <v>97.826086956521735</v>
      </c>
      <c r="T88" s="82">
        <v>100</v>
      </c>
    </row>
    <row r="89" spans="1:21" ht="51" x14ac:dyDescent="0.3">
      <c r="A89" s="10">
        <v>67</v>
      </c>
      <c r="B89" s="56" t="s">
        <v>51</v>
      </c>
      <c r="C89" s="10" t="s">
        <v>106</v>
      </c>
      <c r="D89" s="79" t="s">
        <v>82</v>
      </c>
      <c r="E89" s="59" t="s">
        <v>20</v>
      </c>
      <c r="F89" s="59">
        <v>5100</v>
      </c>
      <c r="G89" s="59">
        <v>5100</v>
      </c>
      <c r="H89" s="59">
        <v>0</v>
      </c>
      <c r="I89" s="59">
        <v>0</v>
      </c>
      <c r="J89" s="59">
        <v>5000</v>
      </c>
      <c r="K89" s="59">
        <v>4900</v>
      </c>
      <c r="L89" s="59">
        <v>4777</v>
      </c>
      <c r="M89" s="59">
        <v>4613</v>
      </c>
      <c r="N89" s="59">
        <v>4575</v>
      </c>
      <c r="O89" s="59">
        <v>4425</v>
      </c>
      <c r="P89" s="24">
        <v>4600</v>
      </c>
      <c r="Q89" s="24">
        <v>4500</v>
      </c>
      <c r="R89" s="24">
        <v>4600</v>
      </c>
      <c r="S89" s="24">
        <v>4500</v>
      </c>
      <c r="T89" s="24">
        <f>SUM(J89,L89,N89,P89,R89)</f>
        <v>23552</v>
      </c>
      <c r="U89" s="53"/>
    </row>
    <row r="90" spans="1:21" ht="51" x14ac:dyDescent="0.3">
      <c r="A90" s="10">
        <v>68</v>
      </c>
      <c r="B90" s="56" t="s">
        <v>52</v>
      </c>
      <c r="C90" s="10" t="s">
        <v>105</v>
      </c>
      <c r="D90" s="79" t="s">
        <v>53</v>
      </c>
      <c r="E90" s="59" t="s">
        <v>16</v>
      </c>
      <c r="F90" s="1">
        <v>100</v>
      </c>
      <c r="G90" s="1">
        <v>100</v>
      </c>
      <c r="H90" s="1">
        <v>0</v>
      </c>
      <c r="I90" s="1">
        <v>0</v>
      </c>
      <c r="J90" s="1">
        <v>100</v>
      </c>
      <c r="K90" s="1">
        <v>98</v>
      </c>
      <c r="L90" s="1">
        <v>100</v>
      </c>
      <c r="M90" s="1">
        <v>96.6</v>
      </c>
      <c r="N90" s="1">
        <v>100</v>
      </c>
      <c r="O90" s="1">
        <v>96.7</v>
      </c>
      <c r="P90" s="82">
        <v>100</v>
      </c>
      <c r="Q90" s="82">
        <v>97.8</v>
      </c>
      <c r="R90" s="82">
        <v>100</v>
      </c>
      <c r="S90" s="82">
        <v>97.8</v>
      </c>
      <c r="T90" s="82">
        <v>100</v>
      </c>
      <c r="U90" s="53"/>
    </row>
    <row r="91" spans="1:21" ht="85.95" customHeight="1" x14ac:dyDescent="0.3">
      <c r="A91" s="10">
        <v>69</v>
      </c>
      <c r="B91" s="56" t="s">
        <v>54</v>
      </c>
      <c r="C91" s="10" t="s">
        <v>105</v>
      </c>
      <c r="D91" s="79" t="s">
        <v>163</v>
      </c>
      <c r="E91" s="59" t="s">
        <v>16</v>
      </c>
      <c r="F91" s="1">
        <v>100</v>
      </c>
      <c r="G91" s="1">
        <v>100</v>
      </c>
      <c r="H91" s="1">
        <v>0</v>
      </c>
      <c r="I91" s="1">
        <v>0</v>
      </c>
      <c r="J91" s="1">
        <v>100</v>
      </c>
      <c r="K91" s="1">
        <v>98</v>
      </c>
      <c r="L91" s="1">
        <v>100</v>
      </c>
      <c r="M91" s="1">
        <v>96.6</v>
      </c>
      <c r="N91" s="1">
        <v>100</v>
      </c>
      <c r="O91" s="1">
        <v>96.7</v>
      </c>
      <c r="P91" s="82">
        <v>100</v>
      </c>
      <c r="Q91" s="82">
        <v>97.8</v>
      </c>
      <c r="R91" s="82">
        <v>100</v>
      </c>
      <c r="S91" s="82">
        <v>97.8</v>
      </c>
      <c r="T91" s="82">
        <v>100</v>
      </c>
      <c r="U91" s="53"/>
    </row>
    <row r="92" spans="1:21" ht="63.6" customHeight="1" x14ac:dyDescent="0.3">
      <c r="A92" s="10">
        <v>70</v>
      </c>
      <c r="B92" s="56" t="s">
        <v>56</v>
      </c>
      <c r="C92" s="10" t="s">
        <v>106</v>
      </c>
      <c r="D92" s="35" t="s">
        <v>102</v>
      </c>
      <c r="E92" s="59" t="s">
        <v>16</v>
      </c>
      <c r="F92" s="1">
        <v>100</v>
      </c>
      <c r="G92" s="1">
        <v>100</v>
      </c>
      <c r="H92" s="1">
        <v>0</v>
      </c>
      <c r="I92" s="1">
        <v>0</v>
      </c>
      <c r="J92" s="1">
        <v>100</v>
      </c>
      <c r="K92" s="1">
        <v>98</v>
      </c>
      <c r="L92" s="1">
        <v>100</v>
      </c>
      <c r="M92" s="1">
        <v>96.6</v>
      </c>
      <c r="N92" s="1">
        <v>100</v>
      </c>
      <c r="O92" s="1">
        <v>96.7</v>
      </c>
      <c r="P92" s="82">
        <v>100</v>
      </c>
      <c r="Q92" s="82">
        <v>97.8</v>
      </c>
      <c r="R92" s="82">
        <v>100</v>
      </c>
      <c r="S92" s="82">
        <v>97.8</v>
      </c>
      <c r="T92" s="82">
        <v>100</v>
      </c>
      <c r="U92" s="53"/>
    </row>
    <row r="93" spans="1:21" ht="126" customHeight="1" x14ac:dyDescent="0.3">
      <c r="A93" s="10">
        <v>71</v>
      </c>
      <c r="B93" s="56" t="s">
        <v>57</v>
      </c>
      <c r="C93" s="10" t="s">
        <v>106</v>
      </c>
      <c r="D93" s="79" t="s">
        <v>58</v>
      </c>
      <c r="E93" s="59" t="s">
        <v>16</v>
      </c>
      <c r="F93" s="1">
        <v>100</v>
      </c>
      <c r="G93" s="1">
        <v>100</v>
      </c>
      <c r="H93" s="1">
        <v>0</v>
      </c>
      <c r="I93" s="1">
        <v>0</v>
      </c>
      <c r="J93" s="1">
        <v>100</v>
      </c>
      <c r="K93" s="1">
        <v>98</v>
      </c>
      <c r="L93" s="1">
        <v>100</v>
      </c>
      <c r="M93" s="1">
        <v>96.6</v>
      </c>
      <c r="N93" s="1">
        <v>100</v>
      </c>
      <c r="O93" s="1">
        <v>96.7</v>
      </c>
      <c r="P93" s="82">
        <v>100</v>
      </c>
      <c r="Q93" s="82">
        <v>97.8</v>
      </c>
      <c r="R93" s="82">
        <v>100</v>
      </c>
      <c r="S93" s="82">
        <v>97.8</v>
      </c>
      <c r="T93" s="82">
        <v>100</v>
      </c>
    </row>
    <row r="94" spans="1:21" ht="97.2" customHeight="1" x14ac:dyDescent="0.3">
      <c r="A94" s="10">
        <v>72</v>
      </c>
      <c r="B94" s="56" t="s">
        <v>59</v>
      </c>
      <c r="C94" s="10" t="s">
        <v>106</v>
      </c>
      <c r="D94" s="79" t="s">
        <v>60</v>
      </c>
      <c r="E94" s="59" t="s">
        <v>16</v>
      </c>
      <c r="F94" s="1">
        <v>100</v>
      </c>
      <c r="G94" s="1">
        <v>100</v>
      </c>
      <c r="H94" s="1">
        <v>0</v>
      </c>
      <c r="I94" s="1">
        <v>0</v>
      </c>
      <c r="J94" s="1">
        <v>100</v>
      </c>
      <c r="K94" s="1">
        <v>49.5</v>
      </c>
      <c r="L94" s="1">
        <v>100</v>
      </c>
      <c r="M94" s="1">
        <v>49.5</v>
      </c>
      <c r="N94" s="1">
        <v>100</v>
      </c>
      <c r="O94" s="1">
        <v>62.7</v>
      </c>
      <c r="P94" s="82">
        <v>100</v>
      </c>
      <c r="Q94" s="82">
        <v>62.7</v>
      </c>
      <c r="R94" s="82">
        <v>100</v>
      </c>
      <c r="S94" s="82">
        <v>62.7</v>
      </c>
      <c r="T94" s="82">
        <v>100</v>
      </c>
    </row>
    <row r="95" spans="1:21" ht="61.2" x14ac:dyDescent="0.3">
      <c r="A95" s="10">
        <v>73</v>
      </c>
      <c r="B95" s="56" t="s">
        <v>61</v>
      </c>
      <c r="C95" s="10" t="s">
        <v>105</v>
      </c>
      <c r="D95" s="37" t="s">
        <v>62</v>
      </c>
      <c r="E95" s="5" t="s">
        <v>20</v>
      </c>
      <c r="F95" s="5">
        <v>15651</v>
      </c>
      <c r="G95" s="25">
        <v>13687</v>
      </c>
      <c r="H95" s="25">
        <v>0</v>
      </c>
      <c r="I95" s="5">
        <v>0</v>
      </c>
      <c r="J95" s="5">
        <v>10500</v>
      </c>
      <c r="K95" s="5">
        <v>5200</v>
      </c>
      <c r="L95" s="5">
        <v>10500</v>
      </c>
      <c r="M95" s="5">
        <v>5200</v>
      </c>
      <c r="N95" s="5">
        <v>10500</v>
      </c>
      <c r="O95" s="5">
        <v>6580</v>
      </c>
      <c r="P95" s="25">
        <v>10500</v>
      </c>
      <c r="Q95" s="25">
        <v>6580</v>
      </c>
      <c r="R95" s="25">
        <v>10500</v>
      </c>
      <c r="S95" s="25">
        <v>6580</v>
      </c>
      <c r="T95" s="25">
        <v>52500</v>
      </c>
    </row>
    <row r="96" spans="1:21" ht="114.75" customHeight="1" x14ac:dyDescent="0.3">
      <c r="A96" s="10">
        <v>74</v>
      </c>
      <c r="B96" s="56" t="s">
        <v>63</v>
      </c>
      <c r="C96" s="10" t="s">
        <v>107</v>
      </c>
      <c r="D96" s="35" t="s">
        <v>64</v>
      </c>
      <c r="E96" s="59" t="s">
        <v>16</v>
      </c>
      <c r="F96" s="1">
        <v>100</v>
      </c>
      <c r="G96" s="1">
        <v>100</v>
      </c>
      <c r="H96" s="1">
        <v>0</v>
      </c>
      <c r="I96" s="1">
        <v>0</v>
      </c>
      <c r="J96" s="1">
        <v>100</v>
      </c>
      <c r="K96" s="1">
        <v>53.8</v>
      </c>
      <c r="L96" s="1">
        <v>100</v>
      </c>
      <c r="M96" s="1">
        <v>53.4</v>
      </c>
      <c r="N96" s="1">
        <v>100</v>
      </c>
      <c r="O96" s="1">
        <v>76.8</v>
      </c>
      <c r="P96" s="82">
        <v>100</v>
      </c>
      <c r="Q96" s="82">
        <v>76.900000000000006</v>
      </c>
      <c r="R96" s="82">
        <v>100</v>
      </c>
      <c r="S96" s="82">
        <v>76.900000000000006</v>
      </c>
      <c r="T96" s="82">
        <v>100</v>
      </c>
    </row>
    <row r="97" spans="1:20" ht="57" customHeight="1" x14ac:dyDescent="0.3">
      <c r="A97" s="10">
        <v>75</v>
      </c>
      <c r="B97" s="37" t="s">
        <v>65</v>
      </c>
      <c r="C97" s="10" t="s">
        <v>106</v>
      </c>
      <c r="D97" s="37" t="s">
        <v>66</v>
      </c>
      <c r="E97" s="5" t="s">
        <v>20</v>
      </c>
      <c r="F97" s="5">
        <v>0</v>
      </c>
      <c r="G97" s="24">
        <v>0</v>
      </c>
      <c r="H97" s="26">
        <v>0</v>
      </c>
      <c r="I97" s="26">
        <v>0</v>
      </c>
      <c r="J97" s="26">
        <v>325</v>
      </c>
      <c r="K97" s="26">
        <v>215</v>
      </c>
      <c r="L97" s="26">
        <v>325</v>
      </c>
      <c r="M97" s="26">
        <v>215</v>
      </c>
      <c r="N97" s="26">
        <v>350</v>
      </c>
      <c r="O97" s="26">
        <v>275</v>
      </c>
      <c r="P97" s="81">
        <v>350</v>
      </c>
      <c r="Q97" s="81">
        <v>275</v>
      </c>
      <c r="R97" s="81">
        <v>350</v>
      </c>
      <c r="S97" s="81">
        <v>275</v>
      </c>
      <c r="T97" s="25">
        <v>1700</v>
      </c>
    </row>
    <row r="98" spans="1:20" ht="51" x14ac:dyDescent="0.3">
      <c r="A98" s="10">
        <v>76</v>
      </c>
      <c r="B98" s="56" t="s">
        <v>67</v>
      </c>
      <c r="C98" s="10" t="s">
        <v>106</v>
      </c>
      <c r="D98" s="37" t="s">
        <v>68</v>
      </c>
      <c r="E98" s="5" t="s">
        <v>20</v>
      </c>
      <c r="F98" s="5">
        <v>607</v>
      </c>
      <c r="G98" s="24">
        <v>448</v>
      </c>
      <c r="H98" s="24">
        <v>0</v>
      </c>
      <c r="I98" s="5">
        <v>0</v>
      </c>
      <c r="J98" s="5">
        <v>260</v>
      </c>
      <c r="K98" s="5">
        <v>0</v>
      </c>
      <c r="L98" s="5">
        <v>60</v>
      </c>
      <c r="M98" s="5">
        <v>0</v>
      </c>
      <c r="N98" s="5">
        <f>-R98</f>
        <v>0</v>
      </c>
      <c r="O98" s="5">
        <v>0</v>
      </c>
      <c r="P98" s="25">
        <v>0</v>
      </c>
      <c r="Q98" s="25">
        <v>0</v>
      </c>
      <c r="R98" s="25">
        <v>0</v>
      </c>
      <c r="S98" s="25">
        <v>0</v>
      </c>
      <c r="T98" s="25">
        <v>320</v>
      </c>
    </row>
    <row r="99" spans="1:20" ht="56.4" customHeight="1" x14ac:dyDescent="0.3">
      <c r="A99" s="10">
        <v>77</v>
      </c>
      <c r="B99" s="56" t="s">
        <v>69</v>
      </c>
      <c r="C99" s="10" t="s">
        <v>106</v>
      </c>
      <c r="D99" s="37" t="s">
        <v>70</v>
      </c>
      <c r="E99" s="5" t="s">
        <v>20</v>
      </c>
      <c r="F99" s="5">
        <v>0</v>
      </c>
      <c r="G99" s="24">
        <v>0</v>
      </c>
      <c r="H99" s="24">
        <v>0</v>
      </c>
      <c r="I99" s="5">
        <v>0</v>
      </c>
      <c r="J99" s="5">
        <v>150</v>
      </c>
      <c r="K99" s="5">
        <v>0</v>
      </c>
      <c r="L99" s="5">
        <v>150</v>
      </c>
      <c r="M99" s="5">
        <v>0</v>
      </c>
      <c r="N99" s="5">
        <v>0</v>
      </c>
      <c r="O99" s="5">
        <v>0</v>
      </c>
      <c r="P99" s="25">
        <v>0</v>
      </c>
      <c r="Q99" s="25">
        <v>0</v>
      </c>
      <c r="R99" s="25">
        <v>0</v>
      </c>
      <c r="S99" s="25">
        <v>0</v>
      </c>
      <c r="T99" s="25">
        <v>300</v>
      </c>
    </row>
    <row r="100" spans="1:20" ht="52.95" customHeight="1" x14ac:dyDescent="0.3">
      <c r="A100" s="10">
        <v>78</v>
      </c>
      <c r="B100" s="56" t="s">
        <v>86</v>
      </c>
      <c r="C100" s="10" t="s">
        <v>106</v>
      </c>
      <c r="D100" s="35" t="s">
        <v>87</v>
      </c>
      <c r="E100" s="5" t="s">
        <v>20</v>
      </c>
      <c r="F100" s="5">
        <v>0</v>
      </c>
      <c r="G100" s="24">
        <v>0</v>
      </c>
      <c r="H100" s="5">
        <v>0</v>
      </c>
      <c r="I100" s="24">
        <v>0</v>
      </c>
      <c r="J100" s="5">
        <v>3230</v>
      </c>
      <c r="K100" s="24">
        <v>1332</v>
      </c>
      <c r="L100" s="5">
        <v>3415</v>
      </c>
      <c r="M100" s="24">
        <v>1332</v>
      </c>
      <c r="N100" s="5">
        <v>4550</v>
      </c>
      <c r="O100" s="24">
        <v>3540</v>
      </c>
      <c r="P100" s="24">
        <v>4650</v>
      </c>
      <c r="Q100" s="24">
        <v>3630</v>
      </c>
      <c r="R100" s="24">
        <v>4750</v>
      </c>
      <c r="S100" s="24">
        <v>3700</v>
      </c>
      <c r="T100" s="25">
        <f>SUM(J100,L100,N100,P100,R100)</f>
        <v>20595</v>
      </c>
    </row>
    <row r="101" spans="1:20" ht="54" customHeight="1" x14ac:dyDescent="0.3">
      <c r="A101" s="10">
        <v>79</v>
      </c>
      <c r="B101" s="135" t="s">
        <v>71</v>
      </c>
      <c r="C101" s="10" t="s">
        <v>79</v>
      </c>
      <c r="D101" s="135" t="s">
        <v>72</v>
      </c>
      <c r="E101" s="133" t="s">
        <v>20</v>
      </c>
      <c r="F101" s="133">
        <v>8102</v>
      </c>
      <c r="G101" s="24">
        <v>9389</v>
      </c>
      <c r="H101" s="24">
        <v>0</v>
      </c>
      <c r="I101" s="133">
        <v>0</v>
      </c>
      <c r="J101" s="24">
        <v>8200</v>
      </c>
      <c r="K101" s="24">
        <v>5000</v>
      </c>
      <c r="L101" s="24">
        <v>8300</v>
      </c>
      <c r="M101" s="24">
        <v>5100</v>
      </c>
      <c r="N101" s="24">
        <v>8400</v>
      </c>
      <c r="O101" s="24">
        <v>6400</v>
      </c>
      <c r="P101" s="24">
        <v>8400</v>
      </c>
      <c r="Q101" s="24">
        <v>6400</v>
      </c>
      <c r="R101" s="24">
        <v>8400</v>
      </c>
      <c r="S101" s="24">
        <v>6400</v>
      </c>
      <c r="T101" s="24">
        <v>41700</v>
      </c>
    </row>
    <row r="102" spans="1:20" x14ac:dyDescent="0.3">
      <c r="A102" s="134">
        <v>80</v>
      </c>
      <c r="B102" s="187" t="s">
        <v>171</v>
      </c>
      <c r="C102" s="188"/>
      <c r="D102" s="188"/>
      <c r="E102" s="188"/>
      <c r="F102" s="188"/>
      <c r="G102" s="188"/>
      <c r="H102" s="188"/>
      <c r="I102" s="188"/>
      <c r="J102" s="188"/>
      <c r="K102" s="188"/>
      <c r="L102" s="188"/>
      <c r="M102" s="188"/>
      <c r="N102" s="188"/>
      <c r="O102" s="188"/>
      <c r="P102" s="188"/>
      <c r="Q102" s="188"/>
      <c r="R102" s="188"/>
      <c r="S102" s="188"/>
      <c r="T102" s="189"/>
    </row>
    <row r="103" spans="1:20" ht="64.95" customHeight="1" x14ac:dyDescent="0.3">
      <c r="A103" s="108">
        <v>81</v>
      </c>
      <c r="B103" s="103" t="s">
        <v>169</v>
      </c>
      <c r="C103" s="110" t="s">
        <v>167</v>
      </c>
      <c r="D103" s="103" t="s">
        <v>180</v>
      </c>
      <c r="E103" s="110" t="s">
        <v>165</v>
      </c>
      <c r="F103" s="110" t="s">
        <v>18</v>
      </c>
      <c r="G103" s="110" t="s">
        <v>18</v>
      </c>
      <c r="H103" s="110" t="s">
        <v>18</v>
      </c>
      <c r="I103" s="110" t="s">
        <v>18</v>
      </c>
      <c r="J103" s="110" t="s">
        <v>18</v>
      </c>
      <c r="K103" s="110" t="s">
        <v>18</v>
      </c>
      <c r="L103" s="110" t="s">
        <v>18</v>
      </c>
      <c r="M103" s="110" t="s">
        <v>18</v>
      </c>
      <c r="N103" s="136">
        <v>100</v>
      </c>
      <c r="O103" s="136">
        <v>0</v>
      </c>
      <c r="P103" s="136" t="s">
        <v>18</v>
      </c>
      <c r="Q103" s="136" t="s">
        <v>18</v>
      </c>
      <c r="R103" s="136" t="s">
        <v>18</v>
      </c>
      <c r="S103" s="136" t="s">
        <v>18</v>
      </c>
      <c r="T103" s="136">
        <v>100</v>
      </c>
    </row>
    <row r="104" spans="1:20" ht="66" customHeight="1" x14ac:dyDescent="0.3">
      <c r="A104" s="108">
        <v>82</v>
      </c>
      <c r="B104" s="111" t="s">
        <v>168</v>
      </c>
      <c r="C104" s="109" t="s">
        <v>167</v>
      </c>
      <c r="D104" s="111" t="s">
        <v>181</v>
      </c>
      <c r="E104" s="109" t="s">
        <v>165</v>
      </c>
      <c r="F104" s="109" t="s">
        <v>18</v>
      </c>
      <c r="G104" s="109" t="s">
        <v>18</v>
      </c>
      <c r="H104" s="109" t="s">
        <v>18</v>
      </c>
      <c r="I104" s="110" t="s">
        <v>18</v>
      </c>
      <c r="J104" s="110" t="s">
        <v>18</v>
      </c>
      <c r="K104" s="110" t="s">
        <v>18</v>
      </c>
      <c r="L104" s="110" t="s">
        <v>18</v>
      </c>
      <c r="M104" s="110" t="s">
        <v>18</v>
      </c>
      <c r="N104" s="136">
        <v>100</v>
      </c>
      <c r="O104" s="136">
        <v>0</v>
      </c>
      <c r="P104" s="136" t="s">
        <v>18</v>
      </c>
      <c r="Q104" s="136" t="s">
        <v>18</v>
      </c>
      <c r="R104" s="136" t="s">
        <v>18</v>
      </c>
      <c r="S104" s="136" t="s">
        <v>18</v>
      </c>
      <c r="T104" s="136">
        <v>100</v>
      </c>
    </row>
    <row r="105" spans="1:20" ht="64.95" customHeight="1" x14ac:dyDescent="0.3">
      <c r="A105" s="10">
        <v>83</v>
      </c>
      <c r="B105" s="103" t="s">
        <v>188</v>
      </c>
      <c r="C105" s="112" t="s">
        <v>167</v>
      </c>
      <c r="D105" s="103" t="s">
        <v>170</v>
      </c>
      <c r="E105" s="110" t="s">
        <v>166</v>
      </c>
      <c r="F105" s="110" t="s">
        <v>18</v>
      </c>
      <c r="G105" s="110" t="s">
        <v>18</v>
      </c>
      <c r="H105" s="110" t="s">
        <v>18</v>
      </c>
      <c r="I105" s="110" t="s">
        <v>18</v>
      </c>
      <c r="J105" s="110" t="s">
        <v>18</v>
      </c>
      <c r="K105" s="110" t="s">
        <v>18</v>
      </c>
      <c r="L105" s="110" t="s">
        <v>18</v>
      </c>
      <c r="M105" s="110" t="s">
        <v>18</v>
      </c>
      <c r="N105" s="136">
        <v>1</v>
      </c>
      <c r="O105" s="136">
        <v>0</v>
      </c>
      <c r="P105" s="136" t="s">
        <v>18</v>
      </c>
      <c r="Q105" s="136" t="s">
        <v>18</v>
      </c>
      <c r="R105" s="136" t="s">
        <v>18</v>
      </c>
      <c r="S105" s="136" t="s">
        <v>18</v>
      </c>
      <c r="T105" s="136">
        <v>1</v>
      </c>
    </row>
    <row r="106" spans="1:20" x14ac:dyDescent="0.3">
      <c r="A106" s="4"/>
      <c r="B106" s="118"/>
      <c r="C106" s="119"/>
      <c r="D106" s="118"/>
      <c r="E106" s="119"/>
      <c r="F106" s="119"/>
      <c r="G106" s="119"/>
      <c r="H106" s="119"/>
      <c r="I106" s="119"/>
      <c r="J106" s="119"/>
      <c r="K106" s="119"/>
      <c r="L106" s="119"/>
      <c r="M106" s="119"/>
      <c r="N106" s="119"/>
      <c r="O106" s="119"/>
      <c r="P106" s="119"/>
      <c r="Q106" s="119"/>
      <c r="R106" s="119"/>
      <c r="S106" s="119"/>
      <c r="T106" s="119"/>
    </row>
    <row r="107" spans="1:20" ht="26.4" x14ac:dyDescent="0.3">
      <c r="A107" s="105"/>
      <c r="B107" s="144" t="s">
        <v>179</v>
      </c>
      <c r="C107" s="145"/>
      <c r="D107" s="146"/>
      <c r="E107" s="147"/>
      <c r="F107" s="148"/>
      <c r="G107" s="147"/>
      <c r="H107" s="147"/>
      <c r="I107" s="169" t="s">
        <v>113</v>
      </c>
      <c r="J107" s="169"/>
      <c r="K107" s="169"/>
      <c r="L107" s="169"/>
      <c r="M107" s="169"/>
      <c r="N107" s="169"/>
      <c r="O107" s="169"/>
      <c r="P107" s="169"/>
      <c r="Q107" s="169"/>
      <c r="R107" s="169"/>
      <c r="S107" s="169"/>
      <c r="T107" s="169"/>
    </row>
    <row r="108" spans="1:20" x14ac:dyDescent="0.3">
      <c r="A108" s="55"/>
      <c r="B108" s="149" t="s">
        <v>5</v>
      </c>
      <c r="C108" s="149"/>
      <c r="D108" s="146"/>
      <c r="E108" s="147"/>
      <c r="F108" s="148"/>
      <c r="G108" s="147"/>
      <c r="H108" s="147"/>
      <c r="I108" s="180" t="s">
        <v>6</v>
      </c>
      <c r="J108" s="180"/>
      <c r="K108" s="180"/>
      <c r="L108" s="180"/>
      <c r="M108" s="180"/>
      <c r="N108" s="180"/>
      <c r="O108" s="180"/>
      <c r="P108" s="180"/>
      <c r="Q108" s="180"/>
      <c r="R108" s="180"/>
      <c r="S108" s="180"/>
      <c r="T108" s="180"/>
    </row>
    <row r="109" spans="1:20" x14ac:dyDescent="0.3">
      <c r="A109" s="55"/>
      <c r="B109" s="43"/>
      <c r="C109" s="43"/>
      <c r="D109" s="46"/>
      <c r="E109" s="2"/>
      <c r="F109" s="12"/>
      <c r="G109" s="2"/>
      <c r="H109" s="2"/>
      <c r="I109" s="2"/>
      <c r="J109" s="2"/>
      <c r="K109" s="1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x14ac:dyDescent="0.3">
      <c r="A110" s="19"/>
      <c r="B110" s="43"/>
      <c r="C110" s="43"/>
      <c r="D110" s="46"/>
      <c r="E110" s="2"/>
      <c r="F110" s="12"/>
      <c r="G110" s="2"/>
      <c r="H110" s="2"/>
      <c r="I110" s="2"/>
      <c r="J110" s="2"/>
      <c r="K110" s="1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x14ac:dyDescent="0.3">
      <c r="A111" s="19"/>
      <c r="B111" s="4" t="s">
        <v>101</v>
      </c>
      <c r="C111" s="4"/>
      <c r="D111" s="46"/>
      <c r="E111" s="2"/>
      <c r="F111" s="12"/>
      <c r="G111" s="2"/>
      <c r="H111" s="2"/>
      <c r="I111" s="2"/>
      <c r="J111" s="2"/>
      <c r="K111" s="1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x14ac:dyDescent="0.3">
      <c r="A112" s="19"/>
      <c r="B112" s="43" t="s">
        <v>7</v>
      </c>
      <c r="C112" s="43"/>
      <c r="D112" s="46"/>
      <c r="E112" s="2"/>
      <c r="F112" s="12"/>
      <c r="G112" s="2"/>
      <c r="H112" s="2"/>
      <c r="I112" s="2"/>
      <c r="J112" s="2"/>
      <c r="K112" s="1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x14ac:dyDescent="0.3">
      <c r="A113" s="19"/>
      <c r="B113" s="43"/>
      <c r="C113" s="43"/>
      <c r="D113" s="46"/>
      <c r="E113" s="2"/>
      <c r="F113" s="12"/>
      <c r="G113" s="2"/>
      <c r="H113" s="2"/>
      <c r="I113" s="2"/>
      <c r="J113" s="2"/>
      <c r="K113" s="1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x14ac:dyDescent="0.3">
      <c r="A114" s="19"/>
      <c r="B114" s="46"/>
      <c r="C114" s="46"/>
      <c r="D114" s="46"/>
      <c r="E114" s="2"/>
      <c r="F114" s="12"/>
      <c r="G114" s="2"/>
      <c r="H114" s="2"/>
      <c r="I114" s="2"/>
      <c r="J114" s="2"/>
      <c r="K114" s="1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x14ac:dyDescent="0.3">
      <c r="A115" s="19"/>
      <c r="B115" s="46"/>
      <c r="C115" s="46"/>
      <c r="D115" s="46"/>
      <c r="E115" s="2"/>
      <c r="F115" s="12"/>
      <c r="G115" s="2"/>
      <c r="H115" s="2"/>
      <c r="I115" s="2"/>
      <c r="J115" s="2"/>
      <c r="K115" s="1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x14ac:dyDescent="0.3">
      <c r="A116" s="19"/>
      <c r="B116" s="46"/>
      <c r="C116" s="46"/>
      <c r="D116" s="46"/>
      <c r="E116" s="2"/>
      <c r="F116" s="12"/>
      <c r="G116" s="2"/>
      <c r="H116" s="2"/>
      <c r="I116" s="2"/>
      <c r="J116" s="2"/>
      <c r="K116" s="1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x14ac:dyDescent="0.3">
      <c r="A117" s="19"/>
      <c r="B117" s="46"/>
      <c r="C117" s="46"/>
      <c r="D117" s="46"/>
      <c r="E117" s="2"/>
      <c r="F117" s="12"/>
      <c r="G117" s="2"/>
      <c r="H117" s="2"/>
      <c r="I117" s="2"/>
      <c r="J117" s="2"/>
      <c r="K117" s="1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x14ac:dyDescent="0.3">
      <c r="A118" s="19"/>
      <c r="B118" s="46"/>
      <c r="C118" s="46"/>
      <c r="D118" s="46"/>
      <c r="E118" s="2"/>
      <c r="F118" s="12"/>
      <c r="G118" s="2"/>
      <c r="H118" s="2"/>
      <c r="I118" s="2"/>
      <c r="J118" s="2"/>
      <c r="K118" s="1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x14ac:dyDescent="0.3">
      <c r="A119" s="19"/>
      <c r="B119" s="46"/>
      <c r="C119" s="46"/>
      <c r="D119" s="46"/>
      <c r="E119" s="2"/>
      <c r="F119" s="12"/>
      <c r="G119" s="2"/>
      <c r="H119" s="2"/>
      <c r="I119" s="2"/>
      <c r="J119" s="2"/>
      <c r="K119" s="1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x14ac:dyDescent="0.3">
      <c r="A120" s="19"/>
      <c r="B120" s="46"/>
      <c r="C120" s="46"/>
      <c r="D120" s="46"/>
      <c r="E120" s="2"/>
      <c r="F120" s="12"/>
      <c r="G120" s="2"/>
      <c r="H120" s="2"/>
      <c r="I120" s="2"/>
      <c r="J120" s="2"/>
      <c r="K120" s="1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x14ac:dyDescent="0.3">
      <c r="A121" s="19"/>
      <c r="B121" s="46"/>
      <c r="C121" s="46"/>
      <c r="D121" s="46"/>
      <c r="E121" s="2"/>
      <c r="F121" s="12"/>
      <c r="G121" s="2"/>
      <c r="H121" s="2"/>
      <c r="I121" s="2"/>
      <c r="J121" s="2"/>
      <c r="K121" s="1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x14ac:dyDescent="0.3">
      <c r="A122" s="19"/>
      <c r="B122" s="46"/>
      <c r="C122" s="46"/>
      <c r="D122" s="46"/>
      <c r="E122" s="2"/>
      <c r="F122" s="12"/>
      <c r="G122" s="2"/>
      <c r="H122" s="2"/>
      <c r="I122" s="2"/>
      <c r="J122" s="2"/>
      <c r="K122" s="1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x14ac:dyDescent="0.3">
      <c r="A123" s="19"/>
      <c r="B123" s="46"/>
      <c r="C123" s="46"/>
      <c r="D123" s="46"/>
      <c r="E123" s="2"/>
      <c r="F123" s="12"/>
      <c r="G123" s="2"/>
      <c r="H123" s="2"/>
      <c r="I123" s="2"/>
      <c r="J123" s="2"/>
      <c r="K123" s="1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x14ac:dyDescent="0.3">
      <c r="A124" s="19"/>
      <c r="B124" s="46"/>
      <c r="C124" s="46"/>
      <c r="D124" s="46"/>
      <c r="E124" s="2"/>
      <c r="F124" s="12"/>
      <c r="G124" s="2"/>
      <c r="H124" s="2"/>
      <c r="I124" s="2"/>
      <c r="J124" s="2"/>
      <c r="K124" s="12"/>
      <c r="L124" s="2"/>
      <c r="M124" s="2"/>
      <c r="N124" s="2"/>
      <c r="O124" s="2"/>
      <c r="P124" s="2"/>
      <c r="Q124" s="2"/>
      <c r="R124" s="2"/>
      <c r="S124" s="2"/>
      <c r="T124" s="2"/>
    </row>
    <row r="126" spans="1:20" x14ac:dyDescent="0.3">
      <c r="C126" s="46"/>
      <c r="D126" s="46"/>
      <c r="E126" s="2"/>
      <c r="F126" s="12"/>
      <c r="G126" s="2"/>
      <c r="H126" s="2"/>
      <c r="I126" s="2"/>
      <c r="J126" s="2"/>
      <c r="K126" s="1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x14ac:dyDescent="0.3">
      <c r="A127"/>
      <c r="B127"/>
      <c r="C127" s="46"/>
      <c r="D127" s="46"/>
      <c r="E127" s="2"/>
      <c r="F127" s="12"/>
      <c r="G127" s="2"/>
      <c r="H127" s="2"/>
      <c r="I127" s="2"/>
      <c r="J127" s="2"/>
      <c r="K127" s="1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x14ac:dyDescent="0.3">
      <c r="A128"/>
      <c r="B128"/>
      <c r="C128" s="46"/>
      <c r="D128" s="46"/>
      <c r="E128" s="2"/>
      <c r="F128" s="12"/>
      <c r="G128" s="2"/>
      <c r="H128" s="2"/>
      <c r="I128" s="2"/>
      <c r="J128" s="2"/>
      <c r="K128" s="1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x14ac:dyDescent="0.3">
      <c r="A129"/>
      <c r="B129"/>
      <c r="C129" s="46"/>
      <c r="D129" s="46"/>
      <c r="E129" s="2"/>
      <c r="F129" s="12"/>
      <c r="G129" s="2"/>
      <c r="H129" s="2"/>
      <c r="I129" s="2"/>
      <c r="J129" s="2"/>
      <c r="K129" s="1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x14ac:dyDescent="0.3">
      <c r="A130"/>
      <c r="B130"/>
      <c r="C130" s="46"/>
      <c r="D130" s="46"/>
      <c r="E130" s="2"/>
      <c r="F130" s="12"/>
      <c r="G130" s="2"/>
      <c r="H130" s="2"/>
      <c r="I130" s="2"/>
      <c r="J130" s="2"/>
      <c r="K130" s="1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x14ac:dyDescent="0.3">
      <c r="A131"/>
      <c r="B131"/>
      <c r="C131" s="46"/>
      <c r="D131" s="46"/>
      <c r="E131" s="2"/>
      <c r="F131" s="12"/>
      <c r="G131" s="2"/>
      <c r="H131" s="2"/>
      <c r="I131" s="2"/>
      <c r="J131" s="2"/>
      <c r="K131" s="1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x14ac:dyDescent="0.3">
      <c r="A132"/>
      <c r="B132"/>
      <c r="C132" s="46"/>
      <c r="D132" s="46"/>
      <c r="E132" s="2"/>
      <c r="F132" s="12"/>
      <c r="G132" s="2"/>
      <c r="H132" s="2"/>
      <c r="I132" s="2"/>
      <c r="J132" s="2"/>
      <c r="K132" s="1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x14ac:dyDescent="0.3">
      <c r="A133"/>
      <c r="B133"/>
      <c r="C133" s="46"/>
      <c r="D133" s="46"/>
      <c r="E133" s="2"/>
      <c r="F133" s="12"/>
      <c r="G133" s="2"/>
      <c r="H133" s="2"/>
      <c r="I133" s="2"/>
      <c r="J133" s="2"/>
      <c r="K133" s="12"/>
      <c r="L133" s="2"/>
      <c r="M133" s="2"/>
      <c r="N133" s="2"/>
      <c r="O133" s="2"/>
      <c r="P133" s="2"/>
      <c r="Q133" s="2"/>
      <c r="R133" s="2"/>
      <c r="S133" s="2"/>
      <c r="T133" s="2"/>
    </row>
  </sheetData>
  <mergeCells count="47">
    <mergeCell ref="A15:A17"/>
    <mergeCell ref="B15:B17"/>
    <mergeCell ref="I1:T1"/>
    <mergeCell ref="A2:T2"/>
    <mergeCell ref="A3:T3"/>
    <mergeCell ref="T4:T6"/>
    <mergeCell ref="P5:Q5"/>
    <mergeCell ref="A4:A6"/>
    <mergeCell ref="B4:B6"/>
    <mergeCell ref="C4:C6"/>
    <mergeCell ref="D4:D6"/>
    <mergeCell ref="E4:E6"/>
    <mergeCell ref="F4:F6"/>
    <mergeCell ref="G4:G6"/>
    <mergeCell ref="H4:S4"/>
    <mergeCell ref="R5:S5"/>
    <mergeCell ref="A20:A21"/>
    <mergeCell ref="A12:A14"/>
    <mergeCell ref="I108:T108"/>
    <mergeCell ref="B40:T40"/>
    <mergeCell ref="B49:T49"/>
    <mergeCell ref="B86:T86"/>
    <mergeCell ref="B102:T102"/>
    <mergeCell ref="A50:A51"/>
    <mergeCell ref="B50:B51"/>
    <mergeCell ref="A52:A53"/>
    <mergeCell ref="B52:B53"/>
    <mergeCell ref="B57:T57"/>
    <mergeCell ref="A60:A61"/>
    <mergeCell ref="B60:B61"/>
    <mergeCell ref="B70:T70"/>
    <mergeCell ref="A64:A65"/>
    <mergeCell ref="I107:T107"/>
    <mergeCell ref="L5:M5"/>
    <mergeCell ref="B8:T8"/>
    <mergeCell ref="B20:B21"/>
    <mergeCell ref="H5:I5"/>
    <mergeCell ref="N5:O5"/>
    <mergeCell ref="J5:K5"/>
    <mergeCell ref="B26:T26"/>
    <mergeCell ref="B12:B14"/>
    <mergeCell ref="A27:A29"/>
    <mergeCell ref="A35:A36"/>
    <mergeCell ref="B35:B36"/>
    <mergeCell ref="C35:C36"/>
    <mergeCell ref="B64:B65"/>
    <mergeCell ref="C64:C65"/>
  </mergeCells>
  <pageMargins left="0.78740157480314965" right="0.78740157480314965" top="1.1811023622047245" bottom="0.39370078740157483" header="0.31496062992125984" footer="0.19685039370078741"/>
  <pageSetup paperSize="9" scale="77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2019-10-17T13:56:59Z</dcterms:modified>
</cp:coreProperties>
</file>