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прил 1 правка" sheetId="7" r:id="rId1"/>
  </sheets>
  <definedNames>
    <definedName name="_xlnm.Print_Titles" localSheetId="0">'прил 1 правка'!$7:$9</definedName>
    <definedName name="_xlnm.Print_Area" localSheetId="0">'прил 1 правка'!$A$1:$O$27</definedName>
  </definedNames>
  <calcPr calcId="145621"/>
</workbook>
</file>

<file path=xl/calcChain.xml><?xml version="1.0" encoding="utf-8"?>
<calcChain xmlns="http://schemas.openxmlformats.org/spreadsheetml/2006/main">
  <c r="N27" i="7" l="1"/>
  <c r="O27" i="7"/>
  <c r="K27" i="7"/>
  <c r="L27" i="7"/>
  <c r="M27" i="7"/>
  <c r="J27" i="7"/>
  <c r="J22" i="7"/>
  <c r="K22" i="7" l="1"/>
  <c r="L22" i="7"/>
  <c r="M22" i="7"/>
  <c r="N22" i="7"/>
  <c r="O22" i="7"/>
  <c r="I20" i="7"/>
  <c r="I27" i="7" s="1"/>
  <c r="K26" i="7" l="1"/>
  <c r="L26" i="7"/>
  <c r="M26" i="7"/>
  <c r="K25" i="7"/>
  <c r="L25" i="7"/>
  <c r="M25" i="7"/>
  <c r="K24" i="7"/>
  <c r="L24" i="7"/>
  <c r="M24" i="7"/>
  <c r="K13" i="7"/>
  <c r="K12" i="7" s="1"/>
  <c r="L13" i="7"/>
  <c r="L12" i="7" s="1"/>
  <c r="M13" i="7"/>
  <c r="M12" i="7" s="1"/>
  <c r="I18" i="7"/>
  <c r="I19" i="7"/>
  <c r="I17" i="7"/>
  <c r="I22" i="7" l="1"/>
  <c r="O13" i="7"/>
  <c r="O12" i="7" s="1"/>
  <c r="O26" i="7" l="1"/>
  <c r="N26" i="7"/>
  <c r="J26" i="7"/>
  <c r="O25" i="7"/>
  <c r="N25" i="7"/>
  <c r="J25" i="7"/>
  <c r="O24" i="7"/>
  <c r="N24" i="7"/>
  <c r="J24" i="7"/>
  <c r="N13" i="7"/>
  <c r="N12" i="7" s="1"/>
  <c r="J13" i="7"/>
  <c r="J12" i="7" s="1"/>
  <c r="I26" i="7"/>
  <c r="I25" i="7"/>
  <c r="I24" i="7"/>
  <c r="I13" i="7" l="1"/>
  <c r="I12" i="7" s="1"/>
</calcChain>
</file>

<file path=xl/sharedStrings.xml><?xml version="1.0" encoding="utf-8"?>
<sst xmlns="http://schemas.openxmlformats.org/spreadsheetml/2006/main" count="148" uniqueCount="49">
  <si>
    <t>№п/п</t>
  </si>
  <si>
    <t>Мероприятия по реализации Программы</t>
  </si>
  <si>
    <t>Ответственные исполнители, соисполнители, участники</t>
  </si>
  <si>
    <t>Источники финансирования</t>
  </si>
  <si>
    <t>Коды квалификации</t>
  </si>
  <si>
    <t>Всего, тыс. руб.</t>
  </si>
  <si>
    <t>Раздел, подраздел</t>
  </si>
  <si>
    <t>Целевая статья</t>
  </si>
  <si>
    <t>Вид расходов</t>
  </si>
  <si>
    <t>КОСГУ</t>
  </si>
  <si>
    <t>Цель 1. Создание безопасных и благоприятных условий проживания граждан города Астрахани</t>
  </si>
  <si>
    <t>x</t>
  </si>
  <si>
    <t>не требует финансирования</t>
  </si>
  <si>
    <t>-</t>
  </si>
  <si>
    <t>Жилищное управление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</si>
  <si>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Бюджет МО "Город Астрахань"</t>
  </si>
  <si>
    <t>Бюджет Астраханской области</t>
  </si>
  <si>
    <t>ГК "Фонд содействия реформированию ЖКХ"</t>
  </si>
  <si>
    <t xml:space="preserve"> -</t>
  </si>
  <si>
    <t>Итого по программе:</t>
  </si>
  <si>
    <t>В том числе: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</si>
  <si>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жилищное управление 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</si>
  <si>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       жилищное управление администрации муниципального образования "Город Астрахань"</t>
  </si>
  <si>
    <t>Жилищное управление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</si>
  <si>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</t>
  </si>
  <si>
    <t>Планируемые расходы, тыс.руб.</t>
  </si>
  <si>
    <r>
      <t xml:space="preserve">Мероприятие 1.1.1.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Сбор информации (о документах, подтверждающих признание многоквартирного дома аварийным, о принадлежности квартир, о площадях квартир и количестве помещений, о количестве зарегистрированных граждан, о наличие у проживающих льгот, о площади, необходимой для расселения)</t>
    </r>
  </si>
  <si>
    <r>
      <t xml:space="preserve">Мероприятие 1.1.2. </t>
    </r>
    <r>
      <rPr>
        <sz val="11"/>
        <color indexed="8"/>
        <rFont val="Times New Roman"/>
        <family val="1"/>
        <charset val="204"/>
      </rPr>
      <t xml:space="preserve">                                       Работа с гражданами (информирование о правилах участия в программе, получение согласия на участие, сбор необходимых документов, запросы в организации для уточнения данных)</t>
    </r>
  </si>
  <si>
    <r>
      <t xml:space="preserve">Мероприятие 1.1.3. </t>
    </r>
    <r>
      <rPr>
        <sz val="11"/>
        <color indexed="8"/>
        <rFont val="Times New Roman"/>
        <family val="1"/>
        <charset val="204"/>
      </rPr>
      <t xml:space="preserve">                                       Составление перечня отселяемых аварийных жилых домов</t>
    </r>
  </si>
  <si>
    <r>
      <t xml:space="preserve">Мероприятие 1.1.4.  </t>
    </r>
    <r>
      <rPr>
        <sz val="11"/>
        <color indexed="8"/>
        <rFont val="Times New Roman"/>
        <family val="1"/>
        <charset val="204"/>
      </rPr>
      <t xml:space="preserve">                                      Покупка квартир,строительство многоквартирных домов, выплата выкупной цены за изымаемые жилые помещения</t>
    </r>
  </si>
  <si>
    <r>
      <t xml:space="preserve">Мероприятие 1.1.5.   </t>
    </r>
    <r>
      <rPr>
        <sz val="11"/>
        <color indexed="8"/>
        <rFont val="Times New Roman"/>
        <family val="1"/>
        <charset val="204"/>
      </rPr>
      <t xml:space="preserve">                                     Переселение граждан (по договорам социального найма, договорам мены)</t>
    </r>
  </si>
  <si>
    <t>2019-2020 гг.</t>
  </si>
  <si>
    <t>2020-2021 гг.</t>
  </si>
  <si>
    <t>2022-2023 гг.</t>
  </si>
  <si>
    <t>2023-2024 гг.</t>
  </si>
  <si>
    <t>2024-2025 гг.</t>
  </si>
  <si>
    <t>этап 2019 года</t>
  </si>
  <si>
    <t>этап 2020 года</t>
  </si>
  <si>
    <t>этап 2021 года</t>
  </si>
  <si>
    <t>этап 2022 года</t>
  </si>
  <si>
    <t>этап 2023 года</t>
  </si>
  <si>
    <t>этап 2024 года</t>
  </si>
  <si>
    <t>Дополнительные затраты из средств бюджета МО "Город Астрахань"</t>
  </si>
  <si>
    <t>Бюджет МО "Город Астрахань", бюджет Астраханской области,                        ГК "Фонд содействия реформированию ЖКХ", дополнительные затраты из средств бюджета МО "Город Астрахань"</t>
  </si>
  <si>
    <t>2021-2022 гг.</t>
  </si>
  <si>
    <t>Приложение 1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</si>
  <si>
    <t>Распределение расходов на реализацию муниципальной программы муниципального образования "Город Астрахань" "Переселение граждан города Астрахани из аварийного жилищного фонда в 2019-2025 годах"</t>
  </si>
  <si>
    <t>Муниципальная программа "Переселение граждан города Астрахани из аварийного жилищного фонда в 2019-2025 годах"</t>
  </si>
  <si>
    <t>Задача 1. 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 до 01.01.2017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</si>
</sst>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0" xfId="1" applyFont="1" applyFill="1"/>
    <xf numFmtId="4" fontId="2" fillId="2" borderId="0" xfId="1" applyNumberFormat="1" applyFont="1" applyFill="1"/>
    <xf numFmtId="4" fontId="2" fillId="2" borderId="0" xfId="1" applyNumberFormat="1" applyFont="1" applyFill="1" applyBorder="1" applyAlignment="1">
      <alignment horizontal="left" vertical="top" wrapText="1"/>
    </xf>
    <xf numFmtId="4" fontId="3" fillId="2" borderId="0" xfId="1" applyNumberFormat="1" applyFont="1" applyFill="1" applyAlignment="1">
      <alignment wrapText="1"/>
    </xf>
    <xf numFmtId="0" fontId="2" fillId="2" borderId="2" xfId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wrapText="1"/>
    </xf>
    <xf numFmtId="4" fontId="2" fillId="2" borderId="0" xfId="1" applyNumberFormat="1" applyFont="1" applyFill="1" applyAlignment="1">
      <alignment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4" fontId="2" fillId="3" borderId="13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6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view="pageBreakPreview" zoomScale="65" zoomScaleNormal="77" zoomScaleSheetLayoutView="65" workbookViewId="0">
      <pane ySplit="10" topLeftCell="A11" activePane="bottomLeft" state="frozen"/>
      <selection pane="bottomLeft" activeCell="H15" sqref="H15"/>
    </sheetView>
  </sheetViews>
  <sheetFormatPr defaultRowHeight="15" x14ac:dyDescent="0.25"/>
  <cols>
    <col min="1" max="1" width="6.5703125" style="1" customWidth="1"/>
    <col min="2" max="2" width="38.7109375" style="1" customWidth="1"/>
    <col min="3" max="3" width="31.5703125" style="1" customWidth="1"/>
    <col min="4" max="4" width="24.28515625" style="1" customWidth="1"/>
    <col min="5" max="5" width="11.28515625" style="1" customWidth="1"/>
    <col min="6" max="6" width="11" style="1" customWidth="1"/>
    <col min="7" max="7" width="10.85546875" style="1" customWidth="1"/>
    <col min="8" max="8" width="10.140625" style="1" customWidth="1"/>
    <col min="9" max="9" width="17.28515625" style="1" customWidth="1"/>
    <col min="10" max="15" width="16.7109375" style="2" customWidth="1"/>
    <col min="16" max="16" width="0.140625" style="1" hidden="1" customWidth="1"/>
    <col min="17" max="17" width="15.42578125" style="1" customWidth="1"/>
    <col min="18" max="260" width="9.140625" style="1"/>
    <col min="261" max="261" width="6.5703125" style="1" customWidth="1"/>
    <col min="262" max="262" width="38.7109375" style="1" customWidth="1"/>
    <col min="263" max="263" width="18.5703125" style="1" customWidth="1"/>
    <col min="264" max="264" width="13.7109375" style="1" customWidth="1"/>
    <col min="265" max="268" width="13.140625" style="1" customWidth="1"/>
    <col min="269" max="269" width="11.28515625" style="1" customWidth="1"/>
    <col min="270" max="270" width="18.42578125" style="1" customWidth="1"/>
    <col min="271" max="516" width="9.140625" style="1"/>
    <col min="517" max="517" width="6.5703125" style="1" customWidth="1"/>
    <col min="518" max="518" width="38.7109375" style="1" customWidth="1"/>
    <col min="519" max="519" width="18.5703125" style="1" customWidth="1"/>
    <col min="520" max="520" width="13.7109375" style="1" customWidth="1"/>
    <col min="521" max="524" width="13.140625" style="1" customWidth="1"/>
    <col min="525" max="525" width="11.28515625" style="1" customWidth="1"/>
    <col min="526" max="526" width="18.42578125" style="1" customWidth="1"/>
    <col min="527" max="772" width="9.140625" style="1"/>
    <col min="773" max="773" width="6.5703125" style="1" customWidth="1"/>
    <col min="774" max="774" width="38.7109375" style="1" customWidth="1"/>
    <col min="775" max="775" width="18.5703125" style="1" customWidth="1"/>
    <col min="776" max="776" width="13.7109375" style="1" customWidth="1"/>
    <col min="777" max="780" width="13.140625" style="1" customWidth="1"/>
    <col min="781" max="781" width="11.28515625" style="1" customWidth="1"/>
    <col min="782" max="782" width="18.42578125" style="1" customWidth="1"/>
    <col min="783" max="1028" width="9.140625" style="1"/>
    <col min="1029" max="1029" width="6.5703125" style="1" customWidth="1"/>
    <col min="1030" max="1030" width="38.7109375" style="1" customWidth="1"/>
    <col min="1031" max="1031" width="18.5703125" style="1" customWidth="1"/>
    <col min="1032" max="1032" width="13.7109375" style="1" customWidth="1"/>
    <col min="1033" max="1036" width="13.140625" style="1" customWidth="1"/>
    <col min="1037" max="1037" width="11.28515625" style="1" customWidth="1"/>
    <col min="1038" max="1038" width="18.42578125" style="1" customWidth="1"/>
    <col min="1039" max="1284" width="9.140625" style="1"/>
    <col min="1285" max="1285" width="6.5703125" style="1" customWidth="1"/>
    <col min="1286" max="1286" width="38.7109375" style="1" customWidth="1"/>
    <col min="1287" max="1287" width="18.5703125" style="1" customWidth="1"/>
    <col min="1288" max="1288" width="13.7109375" style="1" customWidth="1"/>
    <col min="1289" max="1292" width="13.140625" style="1" customWidth="1"/>
    <col min="1293" max="1293" width="11.28515625" style="1" customWidth="1"/>
    <col min="1294" max="1294" width="18.42578125" style="1" customWidth="1"/>
    <col min="1295" max="1540" width="9.140625" style="1"/>
    <col min="1541" max="1541" width="6.5703125" style="1" customWidth="1"/>
    <col min="1542" max="1542" width="38.7109375" style="1" customWidth="1"/>
    <col min="1543" max="1543" width="18.5703125" style="1" customWidth="1"/>
    <col min="1544" max="1544" width="13.7109375" style="1" customWidth="1"/>
    <col min="1545" max="1548" width="13.140625" style="1" customWidth="1"/>
    <col min="1549" max="1549" width="11.28515625" style="1" customWidth="1"/>
    <col min="1550" max="1550" width="18.42578125" style="1" customWidth="1"/>
    <col min="1551" max="1796" width="9.140625" style="1"/>
    <col min="1797" max="1797" width="6.5703125" style="1" customWidth="1"/>
    <col min="1798" max="1798" width="38.7109375" style="1" customWidth="1"/>
    <col min="1799" max="1799" width="18.5703125" style="1" customWidth="1"/>
    <col min="1800" max="1800" width="13.7109375" style="1" customWidth="1"/>
    <col min="1801" max="1804" width="13.140625" style="1" customWidth="1"/>
    <col min="1805" max="1805" width="11.28515625" style="1" customWidth="1"/>
    <col min="1806" max="1806" width="18.42578125" style="1" customWidth="1"/>
    <col min="1807" max="2052" width="9.140625" style="1"/>
    <col min="2053" max="2053" width="6.5703125" style="1" customWidth="1"/>
    <col min="2054" max="2054" width="38.7109375" style="1" customWidth="1"/>
    <col min="2055" max="2055" width="18.5703125" style="1" customWidth="1"/>
    <col min="2056" max="2056" width="13.7109375" style="1" customWidth="1"/>
    <col min="2057" max="2060" width="13.140625" style="1" customWidth="1"/>
    <col min="2061" max="2061" width="11.28515625" style="1" customWidth="1"/>
    <col min="2062" max="2062" width="18.42578125" style="1" customWidth="1"/>
    <col min="2063" max="2308" width="9.140625" style="1"/>
    <col min="2309" max="2309" width="6.5703125" style="1" customWidth="1"/>
    <col min="2310" max="2310" width="38.7109375" style="1" customWidth="1"/>
    <col min="2311" max="2311" width="18.5703125" style="1" customWidth="1"/>
    <col min="2312" max="2312" width="13.7109375" style="1" customWidth="1"/>
    <col min="2313" max="2316" width="13.140625" style="1" customWidth="1"/>
    <col min="2317" max="2317" width="11.28515625" style="1" customWidth="1"/>
    <col min="2318" max="2318" width="18.42578125" style="1" customWidth="1"/>
    <col min="2319" max="2564" width="9.140625" style="1"/>
    <col min="2565" max="2565" width="6.5703125" style="1" customWidth="1"/>
    <col min="2566" max="2566" width="38.7109375" style="1" customWidth="1"/>
    <col min="2567" max="2567" width="18.5703125" style="1" customWidth="1"/>
    <col min="2568" max="2568" width="13.7109375" style="1" customWidth="1"/>
    <col min="2569" max="2572" width="13.140625" style="1" customWidth="1"/>
    <col min="2573" max="2573" width="11.28515625" style="1" customWidth="1"/>
    <col min="2574" max="2574" width="18.42578125" style="1" customWidth="1"/>
    <col min="2575" max="2820" width="9.140625" style="1"/>
    <col min="2821" max="2821" width="6.5703125" style="1" customWidth="1"/>
    <col min="2822" max="2822" width="38.7109375" style="1" customWidth="1"/>
    <col min="2823" max="2823" width="18.5703125" style="1" customWidth="1"/>
    <col min="2824" max="2824" width="13.7109375" style="1" customWidth="1"/>
    <col min="2825" max="2828" width="13.140625" style="1" customWidth="1"/>
    <col min="2829" max="2829" width="11.28515625" style="1" customWidth="1"/>
    <col min="2830" max="2830" width="18.42578125" style="1" customWidth="1"/>
    <col min="2831" max="3076" width="9.140625" style="1"/>
    <col min="3077" max="3077" width="6.5703125" style="1" customWidth="1"/>
    <col min="3078" max="3078" width="38.7109375" style="1" customWidth="1"/>
    <col min="3079" max="3079" width="18.5703125" style="1" customWidth="1"/>
    <col min="3080" max="3080" width="13.7109375" style="1" customWidth="1"/>
    <col min="3081" max="3084" width="13.140625" style="1" customWidth="1"/>
    <col min="3085" max="3085" width="11.28515625" style="1" customWidth="1"/>
    <col min="3086" max="3086" width="18.42578125" style="1" customWidth="1"/>
    <col min="3087" max="3332" width="9.140625" style="1"/>
    <col min="3333" max="3333" width="6.5703125" style="1" customWidth="1"/>
    <col min="3334" max="3334" width="38.7109375" style="1" customWidth="1"/>
    <col min="3335" max="3335" width="18.5703125" style="1" customWidth="1"/>
    <col min="3336" max="3336" width="13.7109375" style="1" customWidth="1"/>
    <col min="3337" max="3340" width="13.140625" style="1" customWidth="1"/>
    <col min="3341" max="3341" width="11.28515625" style="1" customWidth="1"/>
    <col min="3342" max="3342" width="18.42578125" style="1" customWidth="1"/>
    <col min="3343" max="3588" width="9.140625" style="1"/>
    <col min="3589" max="3589" width="6.5703125" style="1" customWidth="1"/>
    <col min="3590" max="3590" width="38.7109375" style="1" customWidth="1"/>
    <col min="3591" max="3591" width="18.5703125" style="1" customWidth="1"/>
    <col min="3592" max="3592" width="13.7109375" style="1" customWidth="1"/>
    <col min="3593" max="3596" width="13.140625" style="1" customWidth="1"/>
    <col min="3597" max="3597" width="11.28515625" style="1" customWidth="1"/>
    <col min="3598" max="3598" width="18.42578125" style="1" customWidth="1"/>
    <col min="3599" max="3844" width="9.140625" style="1"/>
    <col min="3845" max="3845" width="6.5703125" style="1" customWidth="1"/>
    <col min="3846" max="3846" width="38.7109375" style="1" customWidth="1"/>
    <col min="3847" max="3847" width="18.5703125" style="1" customWidth="1"/>
    <col min="3848" max="3848" width="13.7109375" style="1" customWidth="1"/>
    <col min="3849" max="3852" width="13.140625" style="1" customWidth="1"/>
    <col min="3853" max="3853" width="11.28515625" style="1" customWidth="1"/>
    <col min="3854" max="3854" width="18.42578125" style="1" customWidth="1"/>
    <col min="3855" max="4100" width="9.140625" style="1"/>
    <col min="4101" max="4101" width="6.5703125" style="1" customWidth="1"/>
    <col min="4102" max="4102" width="38.7109375" style="1" customWidth="1"/>
    <col min="4103" max="4103" width="18.5703125" style="1" customWidth="1"/>
    <col min="4104" max="4104" width="13.7109375" style="1" customWidth="1"/>
    <col min="4105" max="4108" width="13.140625" style="1" customWidth="1"/>
    <col min="4109" max="4109" width="11.28515625" style="1" customWidth="1"/>
    <col min="4110" max="4110" width="18.42578125" style="1" customWidth="1"/>
    <col min="4111" max="4356" width="9.140625" style="1"/>
    <col min="4357" max="4357" width="6.5703125" style="1" customWidth="1"/>
    <col min="4358" max="4358" width="38.7109375" style="1" customWidth="1"/>
    <col min="4359" max="4359" width="18.5703125" style="1" customWidth="1"/>
    <col min="4360" max="4360" width="13.7109375" style="1" customWidth="1"/>
    <col min="4361" max="4364" width="13.140625" style="1" customWidth="1"/>
    <col min="4365" max="4365" width="11.28515625" style="1" customWidth="1"/>
    <col min="4366" max="4366" width="18.42578125" style="1" customWidth="1"/>
    <col min="4367" max="4612" width="9.140625" style="1"/>
    <col min="4613" max="4613" width="6.5703125" style="1" customWidth="1"/>
    <col min="4614" max="4614" width="38.7109375" style="1" customWidth="1"/>
    <col min="4615" max="4615" width="18.5703125" style="1" customWidth="1"/>
    <col min="4616" max="4616" width="13.7109375" style="1" customWidth="1"/>
    <col min="4617" max="4620" width="13.140625" style="1" customWidth="1"/>
    <col min="4621" max="4621" width="11.28515625" style="1" customWidth="1"/>
    <col min="4622" max="4622" width="18.42578125" style="1" customWidth="1"/>
    <col min="4623" max="4868" width="9.140625" style="1"/>
    <col min="4869" max="4869" width="6.5703125" style="1" customWidth="1"/>
    <col min="4870" max="4870" width="38.7109375" style="1" customWidth="1"/>
    <col min="4871" max="4871" width="18.5703125" style="1" customWidth="1"/>
    <col min="4872" max="4872" width="13.7109375" style="1" customWidth="1"/>
    <col min="4873" max="4876" width="13.140625" style="1" customWidth="1"/>
    <col min="4877" max="4877" width="11.28515625" style="1" customWidth="1"/>
    <col min="4878" max="4878" width="18.42578125" style="1" customWidth="1"/>
    <col min="4879" max="5124" width="9.140625" style="1"/>
    <col min="5125" max="5125" width="6.5703125" style="1" customWidth="1"/>
    <col min="5126" max="5126" width="38.7109375" style="1" customWidth="1"/>
    <col min="5127" max="5127" width="18.5703125" style="1" customWidth="1"/>
    <col min="5128" max="5128" width="13.7109375" style="1" customWidth="1"/>
    <col min="5129" max="5132" width="13.140625" style="1" customWidth="1"/>
    <col min="5133" max="5133" width="11.28515625" style="1" customWidth="1"/>
    <col min="5134" max="5134" width="18.42578125" style="1" customWidth="1"/>
    <col min="5135" max="5380" width="9.140625" style="1"/>
    <col min="5381" max="5381" width="6.5703125" style="1" customWidth="1"/>
    <col min="5382" max="5382" width="38.7109375" style="1" customWidth="1"/>
    <col min="5383" max="5383" width="18.5703125" style="1" customWidth="1"/>
    <col min="5384" max="5384" width="13.7109375" style="1" customWidth="1"/>
    <col min="5385" max="5388" width="13.140625" style="1" customWidth="1"/>
    <col min="5389" max="5389" width="11.28515625" style="1" customWidth="1"/>
    <col min="5390" max="5390" width="18.42578125" style="1" customWidth="1"/>
    <col min="5391" max="5636" width="9.140625" style="1"/>
    <col min="5637" max="5637" width="6.5703125" style="1" customWidth="1"/>
    <col min="5638" max="5638" width="38.7109375" style="1" customWidth="1"/>
    <col min="5639" max="5639" width="18.5703125" style="1" customWidth="1"/>
    <col min="5640" max="5640" width="13.7109375" style="1" customWidth="1"/>
    <col min="5641" max="5644" width="13.140625" style="1" customWidth="1"/>
    <col min="5645" max="5645" width="11.28515625" style="1" customWidth="1"/>
    <col min="5646" max="5646" width="18.42578125" style="1" customWidth="1"/>
    <col min="5647" max="5892" width="9.140625" style="1"/>
    <col min="5893" max="5893" width="6.5703125" style="1" customWidth="1"/>
    <col min="5894" max="5894" width="38.7109375" style="1" customWidth="1"/>
    <col min="5895" max="5895" width="18.5703125" style="1" customWidth="1"/>
    <col min="5896" max="5896" width="13.7109375" style="1" customWidth="1"/>
    <col min="5897" max="5900" width="13.140625" style="1" customWidth="1"/>
    <col min="5901" max="5901" width="11.28515625" style="1" customWidth="1"/>
    <col min="5902" max="5902" width="18.42578125" style="1" customWidth="1"/>
    <col min="5903" max="6148" width="9.140625" style="1"/>
    <col min="6149" max="6149" width="6.5703125" style="1" customWidth="1"/>
    <col min="6150" max="6150" width="38.7109375" style="1" customWidth="1"/>
    <col min="6151" max="6151" width="18.5703125" style="1" customWidth="1"/>
    <col min="6152" max="6152" width="13.7109375" style="1" customWidth="1"/>
    <col min="6153" max="6156" width="13.140625" style="1" customWidth="1"/>
    <col min="6157" max="6157" width="11.28515625" style="1" customWidth="1"/>
    <col min="6158" max="6158" width="18.42578125" style="1" customWidth="1"/>
    <col min="6159" max="6404" width="9.140625" style="1"/>
    <col min="6405" max="6405" width="6.5703125" style="1" customWidth="1"/>
    <col min="6406" max="6406" width="38.7109375" style="1" customWidth="1"/>
    <col min="6407" max="6407" width="18.5703125" style="1" customWidth="1"/>
    <col min="6408" max="6408" width="13.7109375" style="1" customWidth="1"/>
    <col min="6409" max="6412" width="13.140625" style="1" customWidth="1"/>
    <col min="6413" max="6413" width="11.28515625" style="1" customWidth="1"/>
    <col min="6414" max="6414" width="18.42578125" style="1" customWidth="1"/>
    <col min="6415" max="6660" width="9.140625" style="1"/>
    <col min="6661" max="6661" width="6.5703125" style="1" customWidth="1"/>
    <col min="6662" max="6662" width="38.7109375" style="1" customWidth="1"/>
    <col min="6663" max="6663" width="18.5703125" style="1" customWidth="1"/>
    <col min="6664" max="6664" width="13.7109375" style="1" customWidth="1"/>
    <col min="6665" max="6668" width="13.140625" style="1" customWidth="1"/>
    <col min="6669" max="6669" width="11.28515625" style="1" customWidth="1"/>
    <col min="6670" max="6670" width="18.42578125" style="1" customWidth="1"/>
    <col min="6671" max="6916" width="9.140625" style="1"/>
    <col min="6917" max="6917" width="6.5703125" style="1" customWidth="1"/>
    <col min="6918" max="6918" width="38.7109375" style="1" customWidth="1"/>
    <col min="6919" max="6919" width="18.5703125" style="1" customWidth="1"/>
    <col min="6920" max="6920" width="13.7109375" style="1" customWidth="1"/>
    <col min="6921" max="6924" width="13.140625" style="1" customWidth="1"/>
    <col min="6925" max="6925" width="11.28515625" style="1" customWidth="1"/>
    <col min="6926" max="6926" width="18.42578125" style="1" customWidth="1"/>
    <col min="6927" max="7172" width="9.140625" style="1"/>
    <col min="7173" max="7173" width="6.5703125" style="1" customWidth="1"/>
    <col min="7174" max="7174" width="38.7109375" style="1" customWidth="1"/>
    <col min="7175" max="7175" width="18.5703125" style="1" customWidth="1"/>
    <col min="7176" max="7176" width="13.7109375" style="1" customWidth="1"/>
    <col min="7177" max="7180" width="13.140625" style="1" customWidth="1"/>
    <col min="7181" max="7181" width="11.28515625" style="1" customWidth="1"/>
    <col min="7182" max="7182" width="18.42578125" style="1" customWidth="1"/>
    <col min="7183" max="7428" width="9.140625" style="1"/>
    <col min="7429" max="7429" width="6.5703125" style="1" customWidth="1"/>
    <col min="7430" max="7430" width="38.7109375" style="1" customWidth="1"/>
    <col min="7431" max="7431" width="18.5703125" style="1" customWidth="1"/>
    <col min="7432" max="7432" width="13.7109375" style="1" customWidth="1"/>
    <col min="7433" max="7436" width="13.140625" style="1" customWidth="1"/>
    <col min="7437" max="7437" width="11.28515625" style="1" customWidth="1"/>
    <col min="7438" max="7438" width="18.42578125" style="1" customWidth="1"/>
    <col min="7439" max="7684" width="9.140625" style="1"/>
    <col min="7685" max="7685" width="6.5703125" style="1" customWidth="1"/>
    <col min="7686" max="7686" width="38.7109375" style="1" customWidth="1"/>
    <col min="7687" max="7687" width="18.5703125" style="1" customWidth="1"/>
    <col min="7688" max="7688" width="13.7109375" style="1" customWidth="1"/>
    <col min="7689" max="7692" width="13.140625" style="1" customWidth="1"/>
    <col min="7693" max="7693" width="11.28515625" style="1" customWidth="1"/>
    <col min="7694" max="7694" width="18.42578125" style="1" customWidth="1"/>
    <col min="7695" max="7940" width="9.140625" style="1"/>
    <col min="7941" max="7941" width="6.5703125" style="1" customWidth="1"/>
    <col min="7942" max="7942" width="38.7109375" style="1" customWidth="1"/>
    <col min="7943" max="7943" width="18.5703125" style="1" customWidth="1"/>
    <col min="7944" max="7944" width="13.7109375" style="1" customWidth="1"/>
    <col min="7945" max="7948" width="13.140625" style="1" customWidth="1"/>
    <col min="7949" max="7949" width="11.28515625" style="1" customWidth="1"/>
    <col min="7950" max="7950" width="18.42578125" style="1" customWidth="1"/>
    <col min="7951" max="8196" width="9.140625" style="1"/>
    <col min="8197" max="8197" width="6.5703125" style="1" customWidth="1"/>
    <col min="8198" max="8198" width="38.7109375" style="1" customWidth="1"/>
    <col min="8199" max="8199" width="18.5703125" style="1" customWidth="1"/>
    <col min="8200" max="8200" width="13.7109375" style="1" customWidth="1"/>
    <col min="8201" max="8204" width="13.140625" style="1" customWidth="1"/>
    <col min="8205" max="8205" width="11.28515625" style="1" customWidth="1"/>
    <col min="8206" max="8206" width="18.42578125" style="1" customWidth="1"/>
    <col min="8207" max="8452" width="9.140625" style="1"/>
    <col min="8453" max="8453" width="6.5703125" style="1" customWidth="1"/>
    <col min="8454" max="8454" width="38.7109375" style="1" customWidth="1"/>
    <col min="8455" max="8455" width="18.5703125" style="1" customWidth="1"/>
    <col min="8456" max="8456" width="13.7109375" style="1" customWidth="1"/>
    <col min="8457" max="8460" width="13.140625" style="1" customWidth="1"/>
    <col min="8461" max="8461" width="11.28515625" style="1" customWidth="1"/>
    <col min="8462" max="8462" width="18.42578125" style="1" customWidth="1"/>
    <col min="8463" max="8708" width="9.140625" style="1"/>
    <col min="8709" max="8709" width="6.5703125" style="1" customWidth="1"/>
    <col min="8710" max="8710" width="38.7109375" style="1" customWidth="1"/>
    <col min="8711" max="8711" width="18.5703125" style="1" customWidth="1"/>
    <col min="8712" max="8712" width="13.7109375" style="1" customWidth="1"/>
    <col min="8713" max="8716" width="13.140625" style="1" customWidth="1"/>
    <col min="8717" max="8717" width="11.28515625" style="1" customWidth="1"/>
    <col min="8718" max="8718" width="18.42578125" style="1" customWidth="1"/>
    <col min="8719" max="8964" width="9.140625" style="1"/>
    <col min="8965" max="8965" width="6.5703125" style="1" customWidth="1"/>
    <col min="8966" max="8966" width="38.7109375" style="1" customWidth="1"/>
    <col min="8967" max="8967" width="18.5703125" style="1" customWidth="1"/>
    <col min="8968" max="8968" width="13.7109375" style="1" customWidth="1"/>
    <col min="8969" max="8972" width="13.140625" style="1" customWidth="1"/>
    <col min="8973" max="8973" width="11.28515625" style="1" customWidth="1"/>
    <col min="8974" max="8974" width="18.42578125" style="1" customWidth="1"/>
    <col min="8975" max="9220" width="9.140625" style="1"/>
    <col min="9221" max="9221" width="6.5703125" style="1" customWidth="1"/>
    <col min="9222" max="9222" width="38.7109375" style="1" customWidth="1"/>
    <col min="9223" max="9223" width="18.5703125" style="1" customWidth="1"/>
    <col min="9224" max="9224" width="13.7109375" style="1" customWidth="1"/>
    <col min="9225" max="9228" width="13.140625" style="1" customWidth="1"/>
    <col min="9229" max="9229" width="11.28515625" style="1" customWidth="1"/>
    <col min="9230" max="9230" width="18.42578125" style="1" customWidth="1"/>
    <col min="9231" max="9476" width="9.140625" style="1"/>
    <col min="9477" max="9477" width="6.5703125" style="1" customWidth="1"/>
    <col min="9478" max="9478" width="38.7109375" style="1" customWidth="1"/>
    <col min="9479" max="9479" width="18.5703125" style="1" customWidth="1"/>
    <col min="9480" max="9480" width="13.7109375" style="1" customWidth="1"/>
    <col min="9481" max="9484" width="13.140625" style="1" customWidth="1"/>
    <col min="9485" max="9485" width="11.28515625" style="1" customWidth="1"/>
    <col min="9486" max="9486" width="18.42578125" style="1" customWidth="1"/>
    <col min="9487" max="9732" width="9.140625" style="1"/>
    <col min="9733" max="9733" width="6.5703125" style="1" customWidth="1"/>
    <col min="9734" max="9734" width="38.7109375" style="1" customWidth="1"/>
    <col min="9735" max="9735" width="18.5703125" style="1" customWidth="1"/>
    <col min="9736" max="9736" width="13.7109375" style="1" customWidth="1"/>
    <col min="9737" max="9740" width="13.140625" style="1" customWidth="1"/>
    <col min="9741" max="9741" width="11.28515625" style="1" customWidth="1"/>
    <col min="9742" max="9742" width="18.42578125" style="1" customWidth="1"/>
    <col min="9743" max="9988" width="9.140625" style="1"/>
    <col min="9989" max="9989" width="6.5703125" style="1" customWidth="1"/>
    <col min="9990" max="9990" width="38.7109375" style="1" customWidth="1"/>
    <col min="9991" max="9991" width="18.5703125" style="1" customWidth="1"/>
    <col min="9992" max="9992" width="13.7109375" style="1" customWidth="1"/>
    <col min="9993" max="9996" width="13.140625" style="1" customWidth="1"/>
    <col min="9997" max="9997" width="11.28515625" style="1" customWidth="1"/>
    <col min="9998" max="9998" width="18.42578125" style="1" customWidth="1"/>
    <col min="9999" max="10244" width="9.140625" style="1"/>
    <col min="10245" max="10245" width="6.5703125" style="1" customWidth="1"/>
    <col min="10246" max="10246" width="38.7109375" style="1" customWidth="1"/>
    <col min="10247" max="10247" width="18.5703125" style="1" customWidth="1"/>
    <col min="10248" max="10248" width="13.7109375" style="1" customWidth="1"/>
    <col min="10249" max="10252" width="13.140625" style="1" customWidth="1"/>
    <col min="10253" max="10253" width="11.28515625" style="1" customWidth="1"/>
    <col min="10254" max="10254" width="18.42578125" style="1" customWidth="1"/>
    <col min="10255" max="10500" width="9.140625" style="1"/>
    <col min="10501" max="10501" width="6.5703125" style="1" customWidth="1"/>
    <col min="10502" max="10502" width="38.7109375" style="1" customWidth="1"/>
    <col min="10503" max="10503" width="18.5703125" style="1" customWidth="1"/>
    <col min="10504" max="10504" width="13.7109375" style="1" customWidth="1"/>
    <col min="10505" max="10508" width="13.140625" style="1" customWidth="1"/>
    <col min="10509" max="10509" width="11.28515625" style="1" customWidth="1"/>
    <col min="10510" max="10510" width="18.42578125" style="1" customWidth="1"/>
    <col min="10511" max="10756" width="9.140625" style="1"/>
    <col min="10757" max="10757" width="6.5703125" style="1" customWidth="1"/>
    <col min="10758" max="10758" width="38.7109375" style="1" customWidth="1"/>
    <col min="10759" max="10759" width="18.5703125" style="1" customWidth="1"/>
    <col min="10760" max="10760" width="13.7109375" style="1" customWidth="1"/>
    <col min="10761" max="10764" width="13.140625" style="1" customWidth="1"/>
    <col min="10765" max="10765" width="11.28515625" style="1" customWidth="1"/>
    <col min="10766" max="10766" width="18.42578125" style="1" customWidth="1"/>
    <col min="10767" max="11012" width="9.140625" style="1"/>
    <col min="11013" max="11013" width="6.5703125" style="1" customWidth="1"/>
    <col min="11014" max="11014" width="38.7109375" style="1" customWidth="1"/>
    <col min="11015" max="11015" width="18.5703125" style="1" customWidth="1"/>
    <col min="11016" max="11016" width="13.7109375" style="1" customWidth="1"/>
    <col min="11017" max="11020" width="13.140625" style="1" customWidth="1"/>
    <col min="11021" max="11021" width="11.28515625" style="1" customWidth="1"/>
    <col min="11022" max="11022" width="18.42578125" style="1" customWidth="1"/>
    <col min="11023" max="11268" width="9.140625" style="1"/>
    <col min="11269" max="11269" width="6.5703125" style="1" customWidth="1"/>
    <col min="11270" max="11270" width="38.7109375" style="1" customWidth="1"/>
    <col min="11271" max="11271" width="18.5703125" style="1" customWidth="1"/>
    <col min="11272" max="11272" width="13.7109375" style="1" customWidth="1"/>
    <col min="11273" max="11276" width="13.140625" style="1" customWidth="1"/>
    <col min="11277" max="11277" width="11.28515625" style="1" customWidth="1"/>
    <col min="11278" max="11278" width="18.42578125" style="1" customWidth="1"/>
    <col min="11279" max="11524" width="9.140625" style="1"/>
    <col min="11525" max="11525" width="6.5703125" style="1" customWidth="1"/>
    <col min="11526" max="11526" width="38.7109375" style="1" customWidth="1"/>
    <col min="11527" max="11527" width="18.5703125" style="1" customWidth="1"/>
    <col min="11528" max="11528" width="13.7109375" style="1" customWidth="1"/>
    <col min="11529" max="11532" width="13.140625" style="1" customWidth="1"/>
    <col min="11533" max="11533" width="11.28515625" style="1" customWidth="1"/>
    <col min="11534" max="11534" width="18.42578125" style="1" customWidth="1"/>
    <col min="11535" max="11780" width="9.140625" style="1"/>
    <col min="11781" max="11781" width="6.5703125" style="1" customWidth="1"/>
    <col min="11782" max="11782" width="38.7109375" style="1" customWidth="1"/>
    <col min="11783" max="11783" width="18.5703125" style="1" customWidth="1"/>
    <col min="11784" max="11784" width="13.7109375" style="1" customWidth="1"/>
    <col min="11785" max="11788" width="13.140625" style="1" customWidth="1"/>
    <col min="11789" max="11789" width="11.28515625" style="1" customWidth="1"/>
    <col min="11790" max="11790" width="18.42578125" style="1" customWidth="1"/>
    <col min="11791" max="12036" width="9.140625" style="1"/>
    <col min="12037" max="12037" width="6.5703125" style="1" customWidth="1"/>
    <col min="12038" max="12038" width="38.7109375" style="1" customWidth="1"/>
    <col min="12039" max="12039" width="18.5703125" style="1" customWidth="1"/>
    <col min="12040" max="12040" width="13.7109375" style="1" customWidth="1"/>
    <col min="12041" max="12044" width="13.140625" style="1" customWidth="1"/>
    <col min="12045" max="12045" width="11.28515625" style="1" customWidth="1"/>
    <col min="12046" max="12046" width="18.42578125" style="1" customWidth="1"/>
    <col min="12047" max="12292" width="9.140625" style="1"/>
    <col min="12293" max="12293" width="6.5703125" style="1" customWidth="1"/>
    <col min="12294" max="12294" width="38.7109375" style="1" customWidth="1"/>
    <col min="12295" max="12295" width="18.5703125" style="1" customWidth="1"/>
    <col min="12296" max="12296" width="13.7109375" style="1" customWidth="1"/>
    <col min="12297" max="12300" width="13.140625" style="1" customWidth="1"/>
    <col min="12301" max="12301" width="11.28515625" style="1" customWidth="1"/>
    <col min="12302" max="12302" width="18.42578125" style="1" customWidth="1"/>
    <col min="12303" max="12548" width="9.140625" style="1"/>
    <col min="12549" max="12549" width="6.5703125" style="1" customWidth="1"/>
    <col min="12550" max="12550" width="38.7109375" style="1" customWidth="1"/>
    <col min="12551" max="12551" width="18.5703125" style="1" customWidth="1"/>
    <col min="12552" max="12552" width="13.7109375" style="1" customWidth="1"/>
    <col min="12553" max="12556" width="13.140625" style="1" customWidth="1"/>
    <col min="12557" max="12557" width="11.28515625" style="1" customWidth="1"/>
    <col min="12558" max="12558" width="18.42578125" style="1" customWidth="1"/>
    <col min="12559" max="12804" width="9.140625" style="1"/>
    <col min="12805" max="12805" width="6.5703125" style="1" customWidth="1"/>
    <col min="12806" max="12806" width="38.7109375" style="1" customWidth="1"/>
    <col min="12807" max="12807" width="18.5703125" style="1" customWidth="1"/>
    <col min="12808" max="12808" width="13.7109375" style="1" customWidth="1"/>
    <col min="12809" max="12812" width="13.140625" style="1" customWidth="1"/>
    <col min="12813" max="12813" width="11.28515625" style="1" customWidth="1"/>
    <col min="12814" max="12814" width="18.42578125" style="1" customWidth="1"/>
    <col min="12815" max="13060" width="9.140625" style="1"/>
    <col min="13061" max="13061" width="6.5703125" style="1" customWidth="1"/>
    <col min="13062" max="13062" width="38.7109375" style="1" customWidth="1"/>
    <col min="13063" max="13063" width="18.5703125" style="1" customWidth="1"/>
    <col min="13064" max="13064" width="13.7109375" style="1" customWidth="1"/>
    <col min="13065" max="13068" width="13.140625" style="1" customWidth="1"/>
    <col min="13069" max="13069" width="11.28515625" style="1" customWidth="1"/>
    <col min="13070" max="13070" width="18.42578125" style="1" customWidth="1"/>
    <col min="13071" max="13316" width="9.140625" style="1"/>
    <col min="13317" max="13317" width="6.5703125" style="1" customWidth="1"/>
    <col min="13318" max="13318" width="38.7109375" style="1" customWidth="1"/>
    <col min="13319" max="13319" width="18.5703125" style="1" customWidth="1"/>
    <col min="13320" max="13320" width="13.7109375" style="1" customWidth="1"/>
    <col min="13321" max="13324" width="13.140625" style="1" customWidth="1"/>
    <col min="13325" max="13325" width="11.28515625" style="1" customWidth="1"/>
    <col min="13326" max="13326" width="18.42578125" style="1" customWidth="1"/>
    <col min="13327" max="13572" width="9.140625" style="1"/>
    <col min="13573" max="13573" width="6.5703125" style="1" customWidth="1"/>
    <col min="13574" max="13574" width="38.7109375" style="1" customWidth="1"/>
    <col min="13575" max="13575" width="18.5703125" style="1" customWidth="1"/>
    <col min="13576" max="13576" width="13.7109375" style="1" customWidth="1"/>
    <col min="13577" max="13580" width="13.140625" style="1" customWidth="1"/>
    <col min="13581" max="13581" width="11.28515625" style="1" customWidth="1"/>
    <col min="13582" max="13582" width="18.42578125" style="1" customWidth="1"/>
    <col min="13583" max="13828" width="9.140625" style="1"/>
    <col min="13829" max="13829" width="6.5703125" style="1" customWidth="1"/>
    <col min="13830" max="13830" width="38.7109375" style="1" customWidth="1"/>
    <col min="13831" max="13831" width="18.5703125" style="1" customWidth="1"/>
    <col min="13832" max="13832" width="13.7109375" style="1" customWidth="1"/>
    <col min="13833" max="13836" width="13.140625" style="1" customWidth="1"/>
    <col min="13837" max="13837" width="11.28515625" style="1" customWidth="1"/>
    <col min="13838" max="13838" width="18.42578125" style="1" customWidth="1"/>
    <col min="13839" max="14084" width="9.140625" style="1"/>
    <col min="14085" max="14085" width="6.5703125" style="1" customWidth="1"/>
    <col min="14086" max="14086" width="38.7109375" style="1" customWidth="1"/>
    <col min="14087" max="14087" width="18.5703125" style="1" customWidth="1"/>
    <col min="14088" max="14088" width="13.7109375" style="1" customWidth="1"/>
    <col min="14089" max="14092" width="13.140625" style="1" customWidth="1"/>
    <col min="14093" max="14093" width="11.28515625" style="1" customWidth="1"/>
    <col min="14094" max="14094" width="18.42578125" style="1" customWidth="1"/>
    <col min="14095" max="14340" width="9.140625" style="1"/>
    <col min="14341" max="14341" width="6.5703125" style="1" customWidth="1"/>
    <col min="14342" max="14342" width="38.7109375" style="1" customWidth="1"/>
    <col min="14343" max="14343" width="18.5703125" style="1" customWidth="1"/>
    <col min="14344" max="14344" width="13.7109375" style="1" customWidth="1"/>
    <col min="14345" max="14348" width="13.140625" style="1" customWidth="1"/>
    <col min="14349" max="14349" width="11.28515625" style="1" customWidth="1"/>
    <col min="14350" max="14350" width="18.42578125" style="1" customWidth="1"/>
    <col min="14351" max="14596" width="9.140625" style="1"/>
    <col min="14597" max="14597" width="6.5703125" style="1" customWidth="1"/>
    <col min="14598" max="14598" width="38.7109375" style="1" customWidth="1"/>
    <col min="14599" max="14599" width="18.5703125" style="1" customWidth="1"/>
    <col min="14600" max="14600" width="13.7109375" style="1" customWidth="1"/>
    <col min="14601" max="14604" width="13.140625" style="1" customWidth="1"/>
    <col min="14605" max="14605" width="11.28515625" style="1" customWidth="1"/>
    <col min="14606" max="14606" width="18.42578125" style="1" customWidth="1"/>
    <col min="14607" max="14852" width="9.140625" style="1"/>
    <col min="14853" max="14853" width="6.5703125" style="1" customWidth="1"/>
    <col min="14854" max="14854" width="38.7109375" style="1" customWidth="1"/>
    <col min="14855" max="14855" width="18.5703125" style="1" customWidth="1"/>
    <col min="14856" max="14856" width="13.7109375" style="1" customWidth="1"/>
    <col min="14857" max="14860" width="13.140625" style="1" customWidth="1"/>
    <col min="14861" max="14861" width="11.28515625" style="1" customWidth="1"/>
    <col min="14862" max="14862" width="18.42578125" style="1" customWidth="1"/>
    <col min="14863" max="15108" width="9.140625" style="1"/>
    <col min="15109" max="15109" width="6.5703125" style="1" customWidth="1"/>
    <col min="15110" max="15110" width="38.7109375" style="1" customWidth="1"/>
    <col min="15111" max="15111" width="18.5703125" style="1" customWidth="1"/>
    <col min="15112" max="15112" width="13.7109375" style="1" customWidth="1"/>
    <col min="15113" max="15116" width="13.140625" style="1" customWidth="1"/>
    <col min="15117" max="15117" width="11.28515625" style="1" customWidth="1"/>
    <col min="15118" max="15118" width="18.42578125" style="1" customWidth="1"/>
    <col min="15119" max="15364" width="9.140625" style="1"/>
    <col min="15365" max="15365" width="6.5703125" style="1" customWidth="1"/>
    <col min="15366" max="15366" width="38.7109375" style="1" customWidth="1"/>
    <col min="15367" max="15367" width="18.5703125" style="1" customWidth="1"/>
    <col min="15368" max="15368" width="13.7109375" style="1" customWidth="1"/>
    <col min="15369" max="15372" width="13.140625" style="1" customWidth="1"/>
    <col min="15373" max="15373" width="11.28515625" style="1" customWidth="1"/>
    <col min="15374" max="15374" width="18.42578125" style="1" customWidth="1"/>
    <col min="15375" max="15620" width="9.140625" style="1"/>
    <col min="15621" max="15621" width="6.5703125" style="1" customWidth="1"/>
    <col min="15622" max="15622" width="38.7109375" style="1" customWidth="1"/>
    <col min="15623" max="15623" width="18.5703125" style="1" customWidth="1"/>
    <col min="15624" max="15624" width="13.7109375" style="1" customWidth="1"/>
    <col min="15625" max="15628" width="13.140625" style="1" customWidth="1"/>
    <col min="15629" max="15629" width="11.28515625" style="1" customWidth="1"/>
    <col min="15630" max="15630" width="18.42578125" style="1" customWidth="1"/>
    <col min="15631" max="15876" width="9.140625" style="1"/>
    <col min="15877" max="15877" width="6.5703125" style="1" customWidth="1"/>
    <col min="15878" max="15878" width="38.7109375" style="1" customWidth="1"/>
    <col min="15879" max="15879" width="18.5703125" style="1" customWidth="1"/>
    <col min="15880" max="15880" width="13.7109375" style="1" customWidth="1"/>
    <col min="15881" max="15884" width="13.140625" style="1" customWidth="1"/>
    <col min="15885" max="15885" width="11.28515625" style="1" customWidth="1"/>
    <col min="15886" max="15886" width="18.42578125" style="1" customWidth="1"/>
    <col min="15887" max="16132" width="9.140625" style="1"/>
    <col min="16133" max="16133" width="6.5703125" style="1" customWidth="1"/>
    <col min="16134" max="16134" width="38.7109375" style="1" customWidth="1"/>
    <col min="16135" max="16135" width="18.5703125" style="1" customWidth="1"/>
    <col min="16136" max="16136" width="13.7109375" style="1" customWidth="1"/>
    <col min="16137" max="16140" width="13.140625" style="1" customWidth="1"/>
    <col min="16141" max="16141" width="11.28515625" style="1" customWidth="1"/>
    <col min="16142" max="16142" width="18.42578125" style="1" customWidth="1"/>
    <col min="16143" max="16384" width="9.140625" style="1"/>
  </cols>
  <sheetData>
    <row r="1" spans="1:15" ht="67.5" customHeight="1" x14ac:dyDescent="0.3">
      <c r="I1" s="43" t="s">
        <v>45</v>
      </c>
      <c r="J1" s="43"/>
      <c r="K1" s="43"/>
      <c r="L1" s="43"/>
      <c r="M1" s="43"/>
      <c r="N1" s="43"/>
      <c r="O1" s="43"/>
    </row>
    <row r="2" spans="1:15" x14ac:dyDescent="0.25">
      <c r="N2" s="3"/>
      <c r="O2" s="3"/>
    </row>
    <row r="3" spans="1:15" x14ac:dyDescent="0.25">
      <c r="N3" s="4"/>
      <c r="O3" s="4"/>
    </row>
    <row r="4" spans="1:15" ht="15" customHeight="1" x14ac:dyDescent="0.25">
      <c r="A4" s="44" t="s">
        <v>46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7" spans="1:15" ht="21" customHeight="1" x14ac:dyDescent="0.25">
      <c r="A7" s="36" t="s">
        <v>0</v>
      </c>
      <c r="B7" s="36" t="s">
        <v>1</v>
      </c>
      <c r="C7" s="51" t="s">
        <v>2</v>
      </c>
      <c r="D7" s="36" t="s">
        <v>3</v>
      </c>
      <c r="E7" s="45" t="s">
        <v>4</v>
      </c>
      <c r="F7" s="46"/>
      <c r="G7" s="46"/>
      <c r="H7" s="47"/>
      <c r="I7" s="36" t="s">
        <v>5</v>
      </c>
      <c r="J7" s="48" t="s">
        <v>25</v>
      </c>
      <c r="K7" s="49"/>
      <c r="L7" s="49"/>
      <c r="M7" s="49"/>
      <c r="N7" s="49"/>
      <c r="O7" s="50"/>
    </row>
    <row r="8" spans="1:15" x14ac:dyDescent="0.25">
      <c r="A8" s="36"/>
      <c r="B8" s="36"/>
      <c r="C8" s="52"/>
      <c r="D8" s="37"/>
      <c r="E8" s="38" t="s">
        <v>6</v>
      </c>
      <c r="F8" s="38" t="s">
        <v>7</v>
      </c>
      <c r="G8" s="38" t="s">
        <v>8</v>
      </c>
      <c r="H8" s="38" t="s">
        <v>9</v>
      </c>
      <c r="I8" s="33"/>
      <c r="J8" s="20" t="s">
        <v>31</v>
      </c>
      <c r="K8" s="20" t="s">
        <v>32</v>
      </c>
      <c r="L8" s="20" t="s">
        <v>44</v>
      </c>
      <c r="M8" s="20" t="s">
        <v>33</v>
      </c>
      <c r="N8" s="20" t="s">
        <v>34</v>
      </c>
      <c r="O8" s="20" t="s">
        <v>35</v>
      </c>
    </row>
    <row r="9" spans="1:15" ht="34.5" customHeight="1" x14ac:dyDescent="0.25">
      <c r="A9" s="36"/>
      <c r="B9" s="36"/>
      <c r="C9" s="53"/>
      <c r="D9" s="37"/>
      <c r="E9" s="38"/>
      <c r="F9" s="38"/>
      <c r="G9" s="38"/>
      <c r="H9" s="38"/>
      <c r="I9" s="33"/>
      <c r="J9" s="20" t="s">
        <v>36</v>
      </c>
      <c r="K9" s="20" t="s">
        <v>37</v>
      </c>
      <c r="L9" s="20" t="s">
        <v>38</v>
      </c>
      <c r="M9" s="20" t="s">
        <v>39</v>
      </c>
      <c r="N9" s="20" t="s">
        <v>40</v>
      </c>
      <c r="O9" s="20" t="s">
        <v>41</v>
      </c>
    </row>
    <row r="10" spans="1:15" ht="21" customHeight="1" x14ac:dyDescent="0.25">
      <c r="A10" s="17">
        <v>1</v>
      </c>
      <c r="B10" s="5">
        <v>2</v>
      </c>
      <c r="C10" s="5">
        <v>3</v>
      </c>
      <c r="D10" s="5">
        <v>4</v>
      </c>
      <c r="E10" s="21">
        <v>5</v>
      </c>
      <c r="F10" s="21">
        <v>6</v>
      </c>
      <c r="G10" s="21">
        <v>7</v>
      </c>
      <c r="H10" s="21">
        <v>8</v>
      </c>
      <c r="I10" s="5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  <c r="O10" s="6">
        <v>15</v>
      </c>
    </row>
    <row r="11" spans="1:15" ht="21.75" customHeight="1" x14ac:dyDescent="0.25">
      <c r="A11" s="7">
        <v>1</v>
      </c>
      <c r="B11" s="32" t="s">
        <v>47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3"/>
    </row>
    <row r="12" spans="1:15" ht="185.25" x14ac:dyDescent="0.25">
      <c r="A12" s="18">
        <v>2</v>
      </c>
      <c r="B12" s="8" t="s">
        <v>10</v>
      </c>
      <c r="C12" s="19" t="s">
        <v>21</v>
      </c>
      <c r="D12" s="19" t="s">
        <v>43</v>
      </c>
      <c r="E12" s="5" t="s">
        <v>11</v>
      </c>
      <c r="F12" s="5" t="s">
        <v>11</v>
      </c>
      <c r="G12" s="5" t="s">
        <v>11</v>
      </c>
      <c r="H12" s="5" t="s">
        <v>11</v>
      </c>
      <c r="I12" s="9">
        <f>I13</f>
        <v>482286400.67999995</v>
      </c>
      <c r="J12" s="9">
        <f t="shared" ref="J12:N12" si="0">J13</f>
        <v>73381966.469999999</v>
      </c>
      <c r="K12" s="9">
        <f t="shared" si="0"/>
        <v>159723354.74000001</v>
      </c>
      <c r="L12" s="9">
        <f t="shared" si="0"/>
        <v>116612115.15000001</v>
      </c>
      <c r="M12" s="9">
        <f t="shared" si="0"/>
        <v>132568964.31999999</v>
      </c>
      <c r="N12" s="9">
        <f t="shared" si="0"/>
        <v>0</v>
      </c>
      <c r="O12" s="9">
        <f>O13</f>
        <v>0</v>
      </c>
    </row>
    <row r="13" spans="1:15" ht="185.25" x14ac:dyDescent="0.25">
      <c r="A13" s="18">
        <v>3</v>
      </c>
      <c r="B13" s="8" t="s">
        <v>48</v>
      </c>
      <c r="C13" s="19" t="s">
        <v>21</v>
      </c>
      <c r="D13" s="24" t="s">
        <v>43</v>
      </c>
      <c r="E13" s="5" t="s">
        <v>11</v>
      </c>
      <c r="F13" s="5" t="s">
        <v>11</v>
      </c>
      <c r="G13" s="5" t="s">
        <v>11</v>
      </c>
      <c r="H13" s="5" t="s">
        <v>11</v>
      </c>
      <c r="I13" s="9">
        <f>I22</f>
        <v>482286400.67999995</v>
      </c>
      <c r="J13" s="9">
        <f t="shared" ref="J13:N13" si="1">J22</f>
        <v>73381966.469999999</v>
      </c>
      <c r="K13" s="9">
        <f t="shared" si="1"/>
        <v>159723354.74000001</v>
      </c>
      <c r="L13" s="9">
        <f t="shared" si="1"/>
        <v>116612115.15000001</v>
      </c>
      <c r="M13" s="9">
        <f t="shared" si="1"/>
        <v>132568964.31999999</v>
      </c>
      <c r="N13" s="9">
        <f t="shared" si="1"/>
        <v>0</v>
      </c>
      <c r="O13" s="9">
        <f>O22</f>
        <v>0</v>
      </c>
    </row>
    <row r="14" spans="1:15" ht="153.75" customHeight="1" x14ac:dyDescent="0.25">
      <c r="A14" s="5">
        <v>4</v>
      </c>
      <c r="B14" s="8" t="s">
        <v>26</v>
      </c>
      <c r="C14" s="5" t="s">
        <v>22</v>
      </c>
      <c r="D14" s="5" t="s">
        <v>12</v>
      </c>
      <c r="E14" s="5" t="s">
        <v>11</v>
      </c>
      <c r="F14" s="5" t="s">
        <v>11</v>
      </c>
      <c r="G14" s="5" t="s">
        <v>11</v>
      </c>
      <c r="H14" s="5" t="s">
        <v>11</v>
      </c>
      <c r="I14" s="5" t="s">
        <v>13</v>
      </c>
      <c r="J14" s="10" t="s">
        <v>13</v>
      </c>
      <c r="K14" s="10" t="s">
        <v>13</v>
      </c>
      <c r="L14" s="10" t="s">
        <v>13</v>
      </c>
      <c r="M14" s="10" t="s">
        <v>13</v>
      </c>
      <c r="N14" s="10" t="s">
        <v>13</v>
      </c>
      <c r="O14" s="10" t="s">
        <v>13</v>
      </c>
    </row>
    <row r="15" spans="1:15" ht="142.5" customHeight="1" x14ac:dyDescent="0.25">
      <c r="A15" s="5">
        <v>5</v>
      </c>
      <c r="B15" s="8" t="s">
        <v>27</v>
      </c>
      <c r="C15" s="5" t="s">
        <v>14</v>
      </c>
      <c r="D15" s="5" t="s">
        <v>12</v>
      </c>
      <c r="E15" s="5" t="s">
        <v>11</v>
      </c>
      <c r="F15" s="5" t="s">
        <v>11</v>
      </c>
      <c r="G15" s="5" t="s">
        <v>11</v>
      </c>
      <c r="H15" s="5" t="s">
        <v>11</v>
      </c>
      <c r="I15" s="5" t="s">
        <v>13</v>
      </c>
      <c r="J15" s="10" t="s">
        <v>13</v>
      </c>
      <c r="K15" s="10" t="s">
        <v>13</v>
      </c>
      <c r="L15" s="10" t="s">
        <v>13</v>
      </c>
      <c r="M15" s="10" t="s">
        <v>13</v>
      </c>
      <c r="N15" s="10" t="s">
        <v>13</v>
      </c>
      <c r="O15" s="10" t="s">
        <v>13</v>
      </c>
    </row>
    <row r="16" spans="1:15" ht="166.5" customHeight="1" x14ac:dyDescent="0.25">
      <c r="A16" s="5">
        <v>6</v>
      </c>
      <c r="B16" s="8" t="s">
        <v>28</v>
      </c>
      <c r="C16" s="5" t="s">
        <v>23</v>
      </c>
      <c r="D16" s="5" t="s">
        <v>12</v>
      </c>
      <c r="E16" s="5" t="s">
        <v>11</v>
      </c>
      <c r="F16" s="5" t="s">
        <v>11</v>
      </c>
      <c r="G16" s="5" t="s">
        <v>11</v>
      </c>
      <c r="H16" s="5" t="s">
        <v>11</v>
      </c>
      <c r="I16" s="5" t="s">
        <v>13</v>
      </c>
      <c r="J16" s="10" t="s">
        <v>13</v>
      </c>
      <c r="K16" s="10" t="s">
        <v>13</v>
      </c>
      <c r="L16" s="10" t="s">
        <v>13</v>
      </c>
      <c r="M16" s="10" t="s">
        <v>13</v>
      </c>
      <c r="N16" s="10" t="s">
        <v>13</v>
      </c>
      <c r="O16" s="10" t="s">
        <v>13</v>
      </c>
    </row>
    <row r="17" spans="1:15" ht="50.1" customHeight="1" x14ac:dyDescent="0.25">
      <c r="A17" s="34">
        <v>7</v>
      </c>
      <c r="B17" s="40" t="s">
        <v>29</v>
      </c>
      <c r="C17" s="34" t="s">
        <v>24</v>
      </c>
      <c r="D17" s="5" t="s">
        <v>15</v>
      </c>
      <c r="E17" s="5" t="s">
        <v>11</v>
      </c>
      <c r="F17" s="5" t="s">
        <v>11</v>
      </c>
      <c r="G17" s="5" t="s">
        <v>11</v>
      </c>
      <c r="H17" s="5" t="s">
        <v>11</v>
      </c>
      <c r="I17" s="11">
        <f>SUM(J17:O17)</f>
        <v>9280323.5300000012</v>
      </c>
      <c r="J17" s="11">
        <v>942545.92000000004</v>
      </c>
      <c r="K17" s="11">
        <v>3072595.04</v>
      </c>
      <c r="L17" s="11">
        <v>3159941.16</v>
      </c>
      <c r="M17" s="11">
        <v>2105241.41</v>
      </c>
      <c r="N17" s="11">
        <v>0</v>
      </c>
      <c r="O17" s="11">
        <v>0</v>
      </c>
    </row>
    <row r="18" spans="1:15" ht="50.1" customHeight="1" x14ac:dyDescent="0.25">
      <c r="A18" s="35"/>
      <c r="B18" s="41"/>
      <c r="C18" s="35"/>
      <c r="D18" s="5" t="s">
        <v>16</v>
      </c>
      <c r="E18" s="5" t="s">
        <v>11</v>
      </c>
      <c r="F18" s="5" t="s">
        <v>11</v>
      </c>
      <c r="G18" s="5" t="s">
        <v>11</v>
      </c>
      <c r="H18" s="5" t="s">
        <v>11</v>
      </c>
      <c r="I18" s="11">
        <f t="shared" ref="I18:I20" si="2">SUM(J18:O18)</f>
        <v>6594951.1099999994</v>
      </c>
      <c r="J18" s="11">
        <v>921347.2</v>
      </c>
      <c r="K18" s="11">
        <v>2263717.15</v>
      </c>
      <c r="L18" s="11">
        <v>1575413.82</v>
      </c>
      <c r="M18" s="11">
        <v>1834472.94</v>
      </c>
      <c r="N18" s="11">
        <v>0</v>
      </c>
      <c r="O18" s="11">
        <v>0</v>
      </c>
    </row>
    <row r="19" spans="1:15" ht="50.1" customHeight="1" x14ac:dyDescent="0.25">
      <c r="A19" s="35"/>
      <c r="B19" s="41"/>
      <c r="C19" s="35"/>
      <c r="D19" s="5" t="s">
        <v>17</v>
      </c>
      <c r="E19" s="5" t="s">
        <v>11</v>
      </c>
      <c r="F19" s="5" t="s">
        <v>11</v>
      </c>
      <c r="G19" s="5" t="s">
        <v>11</v>
      </c>
      <c r="H19" s="5" t="s">
        <v>11</v>
      </c>
      <c r="I19" s="11">
        <f t="shared" si="2"/>
        <v>426469652.88999999</v>
      </c>
      <c r="J19" s="12">
        <v>59576600.32</v>
      </c>
      <c r="K19" s="11">
        <v>146387042.27000001</v>
      </c>
      <c r="L19" s="11">
        <v>101876760.33</v>
      </c>
      <c r="M19" s="11">
        <v>118629249.97</v>
      </c>
      <c r="N19" s="11">
        <v>0</v>
      </c>
      <c r="O19" s="11">
        <v>0</v>
      </c>
    </row>
    <row r="20" spans="1:15" ht="50.1" customHeight="1" x14ac:dyDescent="0.25">
      <c r="A20" s="23"/>
      <c r="B20" s="42"/>
      <c r="C20" s="39"/>
      <c r="D20" s="5" t="s">
        <v>42</v>
      </c>
      <c r="E20" s="5" t="s">
        <v>11</v>
      </c>
      <c r="F20" s="5" t="s">
        <v>11</v>
      </c>
      <c r="G20" s="5" t="s">
        <v>11</v>
      </c>
      <c r="H20" s="5" t="s">
        <v>11</v>
      </c>
      <c r="I20" s="11">
        <f t="shared" si="2"/>
        <v>39941473.149999999</v>
      </c>
      <c r="J20" s="12">
        <v>11941473.029999999</v>
      </c>
      <c r="K20" s="11">
        <v>8000000.2800000003</v>
      </c>
      <c r="L20" s="11">
        <v>9999999.8399999999</v>
      </c>
      <c r="M20" s="11">
        <v>10000000</v>
      </c>
      <c r="N20" s="11">
        <v>0</v>
      </c>
      <c r="O20" s="11">
        <v>0</v>
      </c>
    </row>
    <row r="21" spans="1:15" ht="107.25" customHeight="1" x14ac:dyDescent="0.25">
      <c r="A21" s="5">
        <v>8</v>
      </c>
      <c r="B21" s="8" t="s">
        <v>30</v>
      </c>
      <c r="C21" s="5" t="s">
        <v>14</v>
      </c>
      <c r="D21" s="5" t="s">
        <v>12</v>
      </c>
      <c r="E21" s="5" t="s">
        <v>11</v>
      </c>
      <c r="F21" s="5" t="s">
        <v>11</v>
      </c>
      <c r="G21" s="5" t="s">
        <v>11</v>
      </c>
      <c r="H21" s="5" t="s">
        <v>11</v>
      </c>
      <c r="I21" s="5" t="s">
        <v>18</v>
      </c>
      <c r="J21" s="10" t="s">
        <v>18</v>
      </c>
      <c r="K21" s="10" t="s">
        <v>18</v>
      </c>
      <c r="L21" s="10" t="s">
        <v>18</v>
      </c>
      <c r="M21" s="10" t="s">
        <v>18</v>
      </c>
      <c r="N21" s="10" t="s">
        <v>18</v>
      </c>
      <c r="O21" s="10" t="s">
        <v>18</v>
      </c>
    </row>
    <row r="22" spans="1:15" ht="21" customHeight="1" x14ac:dyDescent="0.25">
      <c r="A22" s="5"/>
      <c r="B22" s="8" t="s">
        <v>19</v>
      </c>
      <c r="C22" s="8"/>
      <c r="D22" s="5"/>
      <c r="E22" s="5" t="s">
        <v>11</v>
      </c>
      <c r="F22" s="5" t="s">
        <v>11</v>
      </c>
      <c r="G22" s="5" t="s">
        <v>11</v>
      </c>
      <c r="H22" s="5" t="s">
        <v>11</v>
      </c>
      <c r="I22" s="13">
        <f>I17+I18+I19+I20</f>
        <v>482286400.67999995</v>
      </c>
      <c r="J22" s="13">
        <f>J17+J18+J19+J20</f>
        <v>73381966.469999999</v>
      </c>
      <c r="K22" s="13">
        <f t="shared" ref="K22:O22" si="3">K17+K18+K19+K20</f>
        <v>159723354.74000001</v>
      </c>
      <c r="L22" s="13">
        <f t="shared" si="3"/>
        <v>116612115.15000001</v>
      </c>
      <c r="M22" s="13">
        <f t="shared" si="3"/>
        <v>132568964.31999999</v>
      </c>
      <c r="N22" s="13">
        <f t="shared" si="3"/>
        <v>0</v>
      </c>
      <c r="O22" s="13">
        <f t="shared" si="3"/>
        <v>0</v>
      </c>
    </row>
    <row r="23" spans="1:15" ht="20.25" customHeight="1" x14ac:dyDescent="0.25">
      <c r="A23" s="5"/>
      <c r="B23" s="14" t="s">
        <v>20</v>
      </c>
      <c r="C23" s="14"/>
      <c r="D23" s="5"/>
      <c r="E23" s="5" t="s">
        <v>11</v>
      </c>
      <c r="F23" s="5" t="s">
        <v>11</v>
      </c>
      <c r="G23" s="5" t="s">
        <v>11</v>
      </c>
      <c r="H23" s="5" t="s">
        <v>11</v>
      </c>
      <c r="I23" s="12"/>
      <c r="J23" s="12"/>
      <c r="K23" s="12"/>
      <c r="L23" s="12"/>
      <c r="M23" s="12"/>
      <c r="N23" s="12"/>
      <c r="O23" s="12"/>
    </row>
    <row r="24" spans="1:15" ht="18.75" customHeight="1" x14ac:dyDescent="0.25">
      <c r="A24" s="5"/>
      <c r="B24" s="8" t="s">
        <v>15</v>
      </c>
      <c r="C24" s="8"/>
      <c r="D24" s="19"/>
      <c r="E24" s="5" t="s">
        <v>11</v>
      </c>
      <c r="F24" s="5" t="s">
        <v>11</v>
      </c>
      <c r="G24" s="5" t="s">
        <v>11</v>
      </c>
      <c r="H24" s="5" t="s">
        <v>11</v>
      </c>
      <c r="I24" s="13">
        <f t="shared" ref="I24:J27" si="4">I17</f>
        <v>9280323.5300000012</v>
      </c>
      <c r="J24" s="13">
        <f t="shared" si="4"/>
        <v>942545.92000000004</v>
      </c>
      <c r="K24" s="13">
        <f t="shared" ref="K24:M24" si="5">K17</f>
        <v>3072595.04</v>
      </c>
      <c r="L24" s="13">
        <f t="shared" si="5"/>
        <v>3159941.16</v>
      </c>
      <c r="M24" s="13">
        <f t="shared" si="5"/>
        <v>2105241.41</v>
      </c>
      <c r="N24" s="13">
        <f t="shared" ref="N24:O26" si="6">N17</f>
        <v>0</v>
      </c>
      <c r="O24" s="13">
        <f t="shared" si="6"/>
        <v>0</v>
      </c>
    </row>
    <row r="25" spans="1:15" ht="19.5" customHeight="1" x14ac:dyDescent="0.25">
      <c r="A25" s="5"/>
      <c r="B25" s="14" t="s">
        <v>16</v>
      </c>
      <c r="C25" s="14"/>
      <c r="D25" s="5"/>
      <c r="E25" s="5" t="s">
        <v>11</v>
      </c>
      <c r="F25" s="5" t="s">
        <v>11</v>
      </c>
      <c r="G25" s="5" t="s">
        <v>11</v>
      </c>
      <c r="H25" s="5" t="s">
        <v>11</v>
      </c>
      <c r="I25" s="12">
        <f t="shared" si="4"/>
        <v>6594951.1099999994</v>
      </c>
      <c r="J25" s="12">
        <f t="shared" si="4"/>
        <v>921347.2</v>
      </c>
      <c r="K25" s="12">
        <f t="shared" ref="K25:M25" si="7">K18</f>
        <v>2263717.15</v>
      </c>
      <c r="L25" s="12">
        <f t="shared" si="7"/>
        <v>1575413.82</v>
      </c>
      <c r="M25" s="12">
        <f t="shared" si="7"/>
        <v>1834472.94</v>
      </c>
      <c r="N25" s="12">
        <f t="shared" si="6"/>
        <v>0</v>
      </c>
      <c r="O25" s="12">
        <f t="shared" si="6"/>
        <v>0</v>
      </c>
    </row>
    <row r="26" spans="1:15" ht="35.25" customHeight="1" x14ac:dyDescent="0.25">
      <c r="A26" s="22"/>
      <c r="B26" s="25" t="s">
        <v>17</v>
      </c>
      <c r="C26" s="25"/>
      <c r="D26" s="22"/>
      <c r="E26" s="22" t="s">
        <v>11</v>
      </c>
      <c r="F26" s="22" t="s">
        <v>11</v>
      </c>
      <c r="G26" s="22" t="s">
        <v>11</v>
      </c>
      <c r="H26" s="22" t="s">
        <v>11</v>
      </c>
      <c r="I26" s="26">
        <f t="shared" si="4"/>
        <v>426469652.88999999</v>
      </c>
      <c r="J26" s="26">
        <f t="shared" si="4"/>
        <v>59576600.32</v>
      </c>
      <c r="K26" s="26">
        <f t="shared" ref="K26:M26" si="8">K19</f>
        <v>146387042.27000001</v>
      </c>
      <c r="L26" s="26">
        <f t="shared" si="8"/>
        <v>101876760.33</v>
      </c>
      <c r="M26" s="26">
        <f t="shared" si="8"/>
        <v>118629249.97</v>
      </c>
      <c r="N26" s="26">
        <f t="shared" si="6"/>
        <v>0</v>
      </c>
      <c r="O26" s="26">
        <f t="shared" si="6"/>
        <v>0</v>
      </c>
    </row>
    <row r="27" spans="1:15" ht="36.75" customHeight="1" x14ac:dyDescent="0.25">
      <c r="A27" s="27"/>
      <c r="B27" s="27" t="s">
        <v>42</v>
      </c>
      <c r="C27" s="27"/>
      <c r="D27" s="27"/>
      <c r="E27" s="29" t="s">
        <v>11</v>
      </c>
      <c r="F27" s="30" t="s">
        <v>11</v>
      </c>
      <c r="G27" s="30" t="s">
        <v>11</v>
      </c>
      <c r="H27" s="30" t="s">
        <v>11</v>
      </c>
      <c r="I27" s="31">
        <f t="shared" si="4"/>
        <v>39941473.149999999</v>
      </c>
      <c r="J27" s="28">
        <f>J20</f>
        <v>11941473.029999999</v>
      </c>
      <c r="K27" s="28">
        <f t="shared" ref="K27:O27" si="9">K20</f>
        <v>8000000.2800000003</v>
      </c>
      <c r="L27" s="28">
        <f t="shared" si="9"/>
        <v>9999999.8399999999</v>
      </c>
      <c r="M27" s="28">
        <f t="shared" si="9"/>
        <v>10000000</v>
      </c>
      <c r="N27" s="28">
        <f>N20</f>
        <v>0</v>
      </c>
      <c r="O27" s="28">
        <f t="shared" si="9"/>
        <v>0</v>
      </c>
    </row>
    <row r="28" spans="1:1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6"/>
      <c r="K28" s="16"/>
      <c r="L28" s="16"/>
      <c r="M28" s="16"/>
      <c r="N28" s="16"/>
      <c r="O28" s="16"/>
    </row>
    <row r="29" spans="1:1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6"/>
      <c r="K29" s="16"/>
      <c r="L29" s="16"/>
      <c r="M29" s="16"/>
      <c r="N29" s="16"/>
      <c r="O29" s="16"/>
    </row>
    <row r="30" spans="1:1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</row>
    <row r="31" spans="1:1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6"/>
    </row>
    <row r="32" spans="1:1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6"/>
      <c r="K32" s="16"/>
      <c r="L32" s="16"/>
      <c r="M32" s="16"/>
      <c r="N32" s="16"/>
      <c r="O32" s="16"/>
    </row>
    <row r="33" spans="1:1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6"/>
      <c r="K33" s="16"/>
      <c r="L33" s="16"/>
      <c r="M33" s="16"/>
      <c r="N33" s="16"/>
      <c r="O33" s="16"/>
    </row>
    <row r="34" spans="1:1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6"/>
      <c r="K34" s="16"/>
      <c r="L34" s="16"/>
      <c r="M34" s="16"/>
      <c r="N34" s="16"/>
      <c r="O34" s="16"/>
    </row>
    <row r="35" spans="1:1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6"/>
      <c r="K35" s="16"/>
      <c r="L35" s="16"/>
      <c r="M35" s="16"/>
      <c r="N35" s="16"/>
      <c r="O35" s="16"/>
    </row>
    <row r="36" spans="1:1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6"/>
      <c r="K36" s="16"/>
      <c r="L36" s="16"/>
      <c r="M36" s="16"/>
      <c r="N36" s="16"/>
      <c r="O36" s="16"/>
    </row>
    <row r="37" spans="1:1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6"/>
      <c r="K37" s="16"/>
      <c r="L37" s="16"/>
      <c r="M37" s="16"/>
      <c r="N37" s="16"/>
      <c r="O37" s="16"/>
    </row>
    <row r="38" spans="1:1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6"/>
      <c r="K38" s="16"/>
      <c r="L38" s="16"/>
      <c r="M38" s="16"/>
      <c r="N38" s="16"/>
      <c r="O38" s="16"/>
    </row>
    <row r="39" spans="1: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6"/>
      <c r="K39" s="16"/>
      <c r="L39" s="16"/>
      <c r="M39" s="16"/>
      <c r="N39" s="16"/>
      <c r="O39" s="16"/>
    </row>
    <row r="40" spans="1: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6"/>
      <c r="K40" s="16"/>
      <c r="L40" s="16"/>
      <c r="M40" s="16"/>
      <c r="N40" s="16"/>
      <c r="O40" s="16"/>
    </row>
    <row r="41" spans="1:1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6"/>
      <c r="K41" s="16"/>
      <c r="L41" s="16"/>
      <c r="M41" s="16"/>
      <c r="N41" s="16"/>
      <c r="O41" s="16"/>
    </row>
    <row r="42" spans="1:1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6"/>
      <c r="K42" s="16"/>
      <c r="L42" s="16"/>
      <c r="M42" s="16"/>
      <c r="N42" s="16"/>
      <c r="O42" s="16"/>
    </row>
    <row r="43" spans="1:1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6"/>
      <c r="K43" s="16"/>
      <c r="L43" s="16"/>
      <c r="M43" s="16"/>
      <c r="N43" s="16"/>
      <c r="O43" s="16"/>
    </row>
    <row r="44" spans="1:1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6"/>
      <c r="K44" s="16"/>
      <c r="L44" s="16"/>
      <c r="M44" s="16"/>
      <c r="N44" s="16"/>
      <c r="O44" s="16"/>
    </row>
    <row r="45" spans="1: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6"/>
      <c r="K45" s="16"/>
      <c r="L45" s="16"/>
      <c r="M45" s="16"/>
      <c r="N45" s="16"/>
      <c r="O45" s="16"/>
    </row>
    <row r="46" spans="1: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6"/>
      <c r="K46" s="16"/>
      <c r="L46" s="16"/>
      <c r="M46" s="16"/>
      <c r="N46" s="16"/>
      <c r="O46" s="16"/>
    </row>
    <row r="47" spans="1:1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6"/>
      <c r="K47" s="16"/>
      <c r="L47" s="16"/>
      <c r="M47" s="16"/>
      <c r="N47" s="16"/>
      <c r="O47" s="16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6"/>
      <c r="K48" s="16"/>
      <c r="L48" s="16"/>
      <c r="M48" s="16"/>
      <c r="N48" s="16"/>
      <c r="O48" s="16"/>
    </row>
    <row r="49" spans="1: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6"/>
      <c r="K49" s="16"/>
      <c r="L49" s="16"/>
      <c r="M49" s="16"/>
      <c r="N49" s="16"/>
      <c r="O49" s="16"/>
    </row>
    <row r="50" spans="1:1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6"/>
      <c r="K50" s="16"/>
      <c r="L50" s="16"/>
      <c r="M50" s="16"/>
      <c r="N50" s="16"/>
      <c r="O50" s="16"/>
    </row>
    <row r="51" spans="1:1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6"/>
      <c r="K51" s="16"/>
      <c r="L51" s="16"/>
      <c r="M51" s="16"/>
      <c r="N51" s="16"/>
      <c r="O51" s="16"/>
    </row>
    <row r="52" spans="1:1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6"/>
      <c r="K52" s="16"/>
      <c r="L52" s="16"/>
      <c r="M52" s="16"/>
      <c r="N52" s="16"/>
      <c r="O52" s="16"/>
    </row>
    <row r="53" spans="1:1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6"/>
      <c r="K53" s="16"/>
      <c r="L53" s="16"/>
      <c r="M53" s="16"/>
      <c r="N53" s="16"/>
      <c r="O53" s="16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6"/>
      <c r="K54" s="16"/>
      <c r="L54" s="16"/>
      <c r="M54" s="16"/>
      <c r="N54" s="16"/>
      <c r="O54" s="16"/>
    </row>
    <row r="55" spans="1: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6"/>
      <c r="K55" s="16"/>
      <c r="L55" s="16"/>
      <c r="M55" s="16"/>
      <c r="N55" s="16"/>
      <c r="O55" s="16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6"/>
      <c r="K56" s="16"/>
      <c r="L56" s="16"/>
      <c r="M56" s="16"/>
      <c r="N56" s="16"/>
      <c r="O56" s="16"/>
    </row>
    <row r="57" spans="1: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6"/>
      <c r="K57" s="16"/>
      <c r="L57" s="16"/>
      <c r="M57" s="16"/>
      <c r="N57" s="16"/>
      <c r="O57" s="16"/>
    </row>
    <row r="58" spans="1:1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6"/>
      <c r="K58" s="16"/>
      <c r="L58" s="16"/>
      <c r="M58" s="16"/>
      <c r="N58" s="16"/>
      <c r="O58" s="16"/>
    </row>
    <row r="59" spans="1:1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6"/>
      <c r="K59" s="16"/>
      <c r="L59" s="16"/>
      <c r="M59" s="16"/>
      <c r="N59" s="16"/>
      <c r="O59" s="16"/>
    </row>
    <row r="60" spans="1:1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6"/>
      <c r="K60" s="16"/>
      <c r="L60" s="16"/>
      <c r="M60" s="16"/>
      <c r="N60" s="16"/>
      <c r="O60" s="16"/>
    </row>
    <row r="61" spans="1:1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6"/>
      <c r="K61" s="16"/>
      <c r="L61" s="16"/>
      <c r="M61" s="16"/>
      <c r="N61" s="16"/>
      <c r="O61" s="16"/>
    </row>
    <row r="62" spans="1: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6"/>
      <c r="K62" s="16"/>
      <c r="L62" s="16"/>
      <c r="M62" s="16"/>
      <c r="N62" s="16"/>
      <c r="O62" s="16"/>
    </row>
    <row r="63" spans="1: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6"/>
      <c r="K63" s="16"/>
      <c r="L63" s="16"/>
      <c r="M63" s="16"/>
      <c r="N63" s="16"/>
      <c r="O63" s="16"/>
    </row>
    <row r="64" spans="1:1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6"/>
      <c r="K66" s="16"/>
      <c r="L66" s="16"/>
      <c r="M66" s="16"/>
      <c r="N66" s="16"/>
      <c r="O66" s="16"/>
    </row>
    <row r="67" spans="1:1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6"/>
      <c r="K67" s="16"/>
      <c r="L67" s="16"/>
      <c r="M67" s="16"/>
      <c r="N67" s="16"/>
      <c r="O67" s="16"/>
    </row>
    <row r="68" spans="1:15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6"/>
      <c r="K68" s="16"/>
      <c r="L68" s="16"/>
      <c r="M68" s="16"/>
      <c r="N68" s="16"/>
      <c r="O68" s="16"/>
    </row>
    <row r="69" spans="1:1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6"/>
      <c r="K69" s="16"/>
      <c r="L69" s="16"/>
      <c r="M69" s="16"/>
      <c r="N69" s="16"/>
      <c r="O69" s="16"/>
    </row>
  </sheetData>
  <mergeCells count="17">
    <mergeCell ref="I1:O1"/>
    <mergeCell ref="A4:O5"/>
    <mergeCell ref="E7:H7"/>
    <mergeCell ref="J7:O7"/>
    <mergeCell ref="A7:A9"/>
    <mergeCell ref="B7:B9"/>
    <mergeCell ref="C7:C9"/>
    <mergeCell ref="B11:O11"/>
    <mergeCell ref="A17:A19"/>
    <mergeCell ref="D7:D9"/>
    <mergeCell ref="I7:I9"/>
    <mergeCell ref="E8:E9"/>
    <mergeCell ref="F8:F9"/>
    <mergeCell ref="G8:G9"/>
    <mergeCell ref="H8:H9"/>
    <mergeCell ref="C17:C20"/>
    <mergeCell ref="B17:B20"/>
  </mergeCells>
  <pageMargins left="0.51181102362204722" right="0.51181102362204722" top="0.74803149606299213" bottom="0.35433070866141736" header="0.31496062992125984" footer="0.31496062992125984"/>
  <pageSetup paperSize="9" scale="51" orientation="landscape" r:id="rId1"/>
  <headerFooter>
    <oddHeader xml:space="preserve">&amp;C&amp;P
</oddHeader>
  </headerFooter>
  <rowBreaks count="1" manualBreakCount="1">
    <brk id="1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 правка</vt:lpstr>
      <vt:lpstr>'прил 1 правка'!Заголовки_для_печати</vt:lpstr>
      <vt:lpstr>'прил 1 правка'!Область_печати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2020-04-21T08:41:46Z</dcterms:modified>
</cp:coreProperties>
</file>