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825" windowWidth="14805" windowHeight="4290"/>
  </bookViews>
  <sheets>
    <sheet name="Перечень" sheetId="1" r:id="rId1"/>
  </sheets>
  <definedNames>
    <definedName name="_xlnm._FilterDatabase" localSheetId="0" hidden="1">Перечень!$A$12:$V$141</definedName>
  </definedNames>
  <calcPr calcId="144525"/>
</workbook>
</file>

<file path=xl/calcChain.xml><?xml version="1.0" encoding="utf-8"?>
<calcChain xmlns="http://schemas.openxmlformats.org/spreadsheetml/2006/main">
  <c r="V65" i="1" l="1"/>
  <c r="V62" i="1" l="1"/>
  <c r="V56" i="1" l="1"/>
  <c r="V113" i="1"/>
  <c r="V112" i="1"/>
  <c r="V48" i="1" l="1"/>
  <c r="V141" i="1" l="1"/>
  <c r="V140" i="1"/>
  <c r="V139" i="1"/>
  <c r="V137" i="1"/>
  <c r="V136" i="1"/>
  <c r="V126" i="1"/>
  <c r="V122" i="1"/>
  <c r="V119" i="1"/>
  <c r="V118" i="1"/>
  <c r="V117" i="1"/>
  <c r="V116" i="1"/>
  <c r="V115" i="1"/>
  <c r="V114" i="1"/>
  <c r="V111" i="1"/>
  <c r="V101" i="1"/>
  <c r="V100" i="1"/>
  <c r="V99" i="1"/>
  <c r="V97" i="1"/>
  <c r="V95" i="1"/>
  <c r="V94" i="1"/>
  <c r="V93" i="1"/>
  <c r="V92" i="1"/>
  <c r="V89" i="1"/>
  <c r="V87" i="1"/>
  <c r="V86" i="1"/>
  <c r="V85" i="1"/>
  <c r="V84" i="1"/>
  <c r="V83" i="1"/>
  <c r="V82" i="1"/>
  <c r="V80" i="1"/>
  <c r="V77" i="1"/>
  <c r="V76" i="1"/>
  <c r="V75" i="1"/>
  <c r="V70" i="1"/>
  <c r="V66" i="1"/>
  <c r="V64" i="1"/>
  <c r="V61" i="1"/>
  <c r="V58" i="1"/>
  <c r="V51" i="1"/>
  <c r="V28" i="1"/>
  <c r="V27" i="1"/>
  <c r="V26" i="1"/>
  <c r="V24" i="1"/>
  <c r="V17" i="1"/>
  <c r="V73" i="1" l="1"/>
  <c r="L135" i="1" l="1"/>
  <c r="K135" i="1" l="1"/>
  <c r="J135" i="1"/>
  <c r="H135" i="1" l="1"/>
  <c r="V135" i="1" s="1"/>
</calcChain>
</file>

<file path=xl/sharedStrings.xml><?xml version="1.0" encoding="utf-8"?>
<sst xmlns="http://schemas.openxmlformats.org/spreadsheetml/2006/main" count="637" uniqueCount="298">
  <si>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</si>
  <si>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</si>
  <si>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</si>
  <si>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</si>
  <si>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</si>
  <si>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</si>
  <si>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</si>
  <si>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</si>
  <si>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</si>
  <si>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</si>
  <si>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</si>
  <si>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7000</t>
  </si>
  <si>
    <t>не менее 3500</t>
  </si>
  <si>
    <t xml:space="preserve">чел. </t>
  </si>
  <si>
    <t>%</t>
  </si>
  <si>
    <t xml:space="preserve">ед. </t>
  </si>
  <si>
    <t xml:space="preserve"> ед. </t>
  </si>
  <si>
    <t> ед.</t>
  </si>
  <si>
    <t xml:space="preserve">полоса формата А3 </t>
  </si>
  <si>
    <t>человеко-час</t>
  </si>
  <si>
    <t>ед.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</si>
  <si>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</si>
  <si>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</si>
  <si>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млн. руб. на 1 чел. в месяц</t>
  </si>
  <si>
    <t>Показатель 1.                Количество лиц, прошедших профессиональную переподготовку или  повышение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</si>
  <si>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</si>
  <si>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1.                          Объем разработки сметной документации на 1 работника (инженера-сметчика)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</si>
  <si>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</si>
  <si>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</si>
  <si>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</si>
  <si>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</si>
  <si>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</si>
  <si>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</si>
  <si>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</si>
  <si>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</si>
  <si>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 Количество мероприятий по патриотическому воспитанию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</si>
  <si>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</si>
  <si>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</si>
  <si>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</si>
  <si>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</si>
  <si>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(1-да,                                     0-нет)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</si>
  <si>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</si>
  <si>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</si>
  <si>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Мероприятие 1.1.1 Предоставление муниципальных услуг в области молодежной политики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</si>
  <si>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</si>
  <si>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</si>
  <si>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</si>
  <si>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</si>
  <si>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</si>
  <si>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</si>
  <si>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</si>
  <si>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</si>
  <si>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</si>
  <si>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</si>
  <si>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</si>
  <si>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кв.см.</t>
  </si>
  <si>
    <t>усл.ед.</t>
  </si>
  <si>
    <t>мин.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</si>
  <si>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</si>
  <si>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</si>
  <si>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</si>
  <si>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</si>
  <si>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</si>
  <si>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</si>
  <si>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</si>
  <si>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</si>
  <si>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</si>
  <si>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</si>
  <si>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</si>
  <si>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</si>
  <si>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</si>
  <si>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</si>
  <si>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</si>
  <si>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</si>
  <si>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</si>
  <si>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</si>
  <si>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</si>
  <si>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</si>
  <si>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</si>
  <si>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</si>
  <si>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</si>
  <si>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</si>
  <si>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</si>
  <si>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</si>
  <si>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</si>
  <si>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</si>
  <si>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</si>
  <si>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</si>
  <si>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</si>
  <si>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</si>
  <si>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</si>
  <si>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</si>
  <si>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</si>
  <si>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</si>
  <si>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</si>
  <si>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</si>
  <si>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</si>
  <si>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</si>
  <si>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</si>
  <si>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</si>
  <si>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</si>
  <si>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</si>
  <si>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</si>
  <si>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</si>
  <si>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</si>
  <si>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</si>
  <si>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</si>
  <si>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</si>
  <si>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2021 год</t>
  </si>
  <si>
    <t>2022 год</t>
  </si>
  <si>
    <t>2023 год</t>
  </si>
  <si>
    <t>Показатель 1.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</si>
  <si>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Доля реализованных мероприятий, публикаторских и выставочных проектов от общего числа запланированных на год</t>
  </si>
  <si>
    <t xml:space="preserve">Задача 1.3.
Профилактика негативных проявлений в молодежной среде
</t>
  </si>
  <si>
    <t>Мероприятие 1.4.1. 
Организация и проведение  акций по очистке города от мусора</t>
  </si>
  <si>
    <t>Задача 1.5.
Оказание содействия молодежным, студенческим и общественным объединениям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</si>
  <si>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</si>
  <si>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Отчётный 2019                       год</t>
  </si>
  <si>
    <t>Текущий 2020                     год</t>
  </si>
  <si>
    <t>Мероприятие 1.2.1. Джанибековские чтения</t>
  </si>
  <si>
    <t>Мероприятие 1.2.2.                             Вечер поэзии и культуры, посвященный памяти Алишера Навои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</si>
  <si>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</si>
  <si>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>Задача 1.2.                                             Совершенствование определения стоимости работ, финансируемых за счет бюджетных средств</t>
  </si>
  <si>
    <t>Показатель 1.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</si>
  <si>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Мероприятие 1.              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</t>
  </si>
  <si>
    <t>Показатель 3.                       Общее количество площадей архивохранилищ                      (с нарастающим итогом)</t>
  </si>
  <si>
    <t>Показатель 4.                                                 Общая протяженность стеллажных полок                 (с нарастающим итогом)</t>
  </si>
  <si>
    <t>Показатель 1.                       Степень решения поставленных задач</t>
  </si>
  <si>
    <t>Показатель 1.                       Количество разработанных Центром укрупнённых показателей стоимости производства работ</t>
  </si>
  <si>
    <t>Показатель 1.                       Количество транспортных средств</t>
  </si>
  <si>
    <t>Показатель 2.                       Количество водного транспорта</t>
  </si>
  <si>
    <t>Показатель1.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</si>
  <si>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7.                      Доля документов, на которую создан фонд пользования в электронном виде от общего количества документов, подлежащих оцифровке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</si>
  <si>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</si>
  <si>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</si>
  <si>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rPr>
        <sz val="12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2"/>
        <rFont val="Times New Roman"/>
        <family val="1"/>
        <charset val="204"/>
      </rPr>
      <t xml:space="preserve">
</t>
    </r>
  </si>
  <si>
    <t>Показатель 1.                      Количество мероприятий, проведенных совместно с общественными организациями</t>
  </si>
  <si>
    <t>Показатель 1.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</si>
  <si>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 xml:space="preserve">Показатель 1.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</si>
  <si>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Количество участников мероприятий к  Дню защитника Отечества – 23 февраля</t>
  </si>
  <si>
    <t>Показатель 1.                      Количество участников мероприятий к Международному женскому дню – 8марта</t>
  </si>
  <si>
    <t>Показатель 1.                      Количество участников в мероприятии День города</t>
  </si>
  <si>
    <t>Показатель 1.                      Количество участников новогодних мероприятий для молодежи</t>
  </si>
  <si>
    <t>Показатель 1.                                  Реализация мероприятий, направленных на создание условий для творчества молодежи города</t>
  </si>
  <si>
    <t>Показатель 2.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</si>
  <si>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</si>
  <si>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Показатель 1.                      Количество участников мероприятия День молодежи</t>
  </si>
  <si>
    <t xml:space="preserve">Показатель 1.                                  Количество участников мероприятия День Студента </t>
  </si>
  <si>
    <t>Показатель 1.                      Реализация мероприятий, направленных на профилактику негативных проявлений в молодежной среде</t>
  </si>
  <si>
    <t>Показатель 1.                      Количество мероприятий, в рамках реализации акции Бессмертный полк</t>
  </si>
  <si>
    <t>Показатель 1.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</si>
  <si>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</si>
  <si>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Наличие прочих подпрограммных мероприятий </t>
  </si>
  <si>
    <t>Показатель 1.                     Количество мероприятий</t>
  </si>
  <si>
    <t>Показатель 1.                      Количество участников, принявших участие в  общественно-значимых мероприятиях</t>
  </si>
  <si>
    <t>Показатель 1.                      Удельный вес проведенных мероприятий от общего числа запланированных на год</t>
  </si>
  <si>
    <t xml:space="preserve">Показатель 1.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</si>
  <si>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Количество лиц, прошедших обучение в рамках программ повышения квалификации</t>
  </si>
  <si>
    <t>Показатель 1.                      Количество лиц, прошедших обучение в рамках программ профессиональной переподготовки</t>
  </si>
  <si>
    <t>Показатель 1 .                     Доля взысканных штрафов по административным протоколам</t>
  </si>
  <si>
    <t>Показатель 1.                                  Количество детей, подростков и молодежи, привлеченных к массовым мероприятиям</t>
  </si>
  <si>
    <t>Показатель 1.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</si>
  <si>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Показатель 2.                       Объем хранимых документов                                   (с нарастающим итогом)    </t>
  </si>
  <si>
    <t>Показатель 5.                                  Доля площадей, оснащенных исправной пожарной сигнализацией</t>
  </si>
  <si>
    <t>Показатель 6.                   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</si>
  <si>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                     Численность пользователей читального зала</t>
  </si>
  <si>
    <t>Показатель 1.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</si>
  <si>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Доля рабочих мест имеющих поддержку и сопровождение  программного обеспечения от общего количества рабочих мест</t>
  </si>
  <si>
    <t>Показатель1.                       Число участников митинга, посвященного годовщине трагедии на Чернобыльской АЭС</t>
  </si>
  <si>
    <t>Показатель 1.                      Число участников митинга, посвященного Дню жертв политических репрессий</t>
  </si>
  <si>
    <t>Показатель 1.                      Количество мероприятий, в рамках празднования Дня Победы</t>
  </si>
  <si>
    <t>Показатель 1.                      Количество акций по очистке города от мусора</t>
  </si>
  <si>
    <t>Показатель 1.                      Количество мероприятий, круглых столов, встреч активной молодежи города</t>
  </si>
  <si>
    <t>Показатель 1.                                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</si>
  <si>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</si>
  <si>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Количество печатных изданий по подписке</t>
  </si>
  <si>
    <t xml:space="preserve">Показатель 1.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</si>
  <si>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</si>
  <si>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 xml:space="preserve">Показатель 1.                      Доля муниципальных служащих, прошедших аттестацию в общем количестве муниципальных служащих, подлежащих аттестации </t>
  </si>
  <si>
    <t>Показатель 1.                                  Количество медиа-отчетов</t>
  </si>
  <si>
    <t>Показатель 1.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</si>
  <si>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1.                Количество массовых мероприятий, проведенных для детей и молодежи</t>
  </si>
  <si>
    <t>Мероприятие 1.1.1.                             Организация  мероприятий в рамках профессиональных праздников, памятных дней, городских и общественно-значимых мероприятий</t>
  </si>
  <si>
    <t>Показатель 1.                      Количество  мероприятий в рамках профессиональных праздников, памятных дней, городских и общественно-значимых мероприятий</t>
  </si>
  <si>
    <t>Показатель1.  Число участников и зрителей мероприятия</t>
  </si>
  <si>
    <t>не менее  7000</t>
  </si>
  <si>
    <t>Показатель 2. Обеспечение информационной деятельности органов местного самоуправления г. Астрахани</t>
  </si>
  <si>
    <t>(должность руководителя)</t>
  </si>
  <si>
    <t>Показатель 1.                       Доля проведенных  заседаний от общего количества запланированных</t>
  </si>
  <si>
    <t>Показатель 1 .                     Доля рассмотренных административных протоколов в общем количестве поступивших в административные комиссии протоколов</t>
  </si>
  <si>
    <t>не менее 2920</t>
  </si>
  <si>
    <t>Мероприятие 1.3.2.                                                               Мониторинг местных и федеральных СМИ и других источников информации для формирования и предоставления медиа-отчетов и справочных материалов по социально-экономическим и интересующим граждан вопросам</t>
  </si>
  <si>
    <t>Показатель 2.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</si>
  <si>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2024 год</t>
  </si>
  <si>
    <t>Показатель 1.    Количество помещений, в которых проведена модернизация инфраструктуры</t>
  </si>
  <si>
    <t>2025 год</t>
  </si>
  <si>
    <t>Показатель 1.                      Количество мероприятий, направленных на улучшение взаимодействия населения с администрацией  муниципального образования «Городской округ город Астрахань»</t>
  </si>
  <si>
    <t>Показатель 1.                                 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«Городской округ город Астрахань»</t>
  </si>
  <si>
    <t>Мероприятие 1.3.3.                             Проведение новогоднего мероприятия для национально-культурных обществ</t>
  </si>
  <si>
    <t>Показатель1.              Количество участников и зрителей новогоднего мероприятия для национально-культурных обществ</t>
  </si>
  <si>
    <t xml:space="preserve">Приложение 2                                                                                                                                                                                  к постановлению администрации муниципального образования «Городской округ город Астрахань» от  _______________ №  </t>
  </si>
  <si>
    <t xml:space="preserve"> программных мероприятий, показателей (индикаторов) и результатов муниципальной программы муниципального образования «Городской округ город Астрахань»</t>
  </si>
  <si>
    <t xml:space="preserve"> «Организация муниципального управления»</t>
  </si>
  <si>
    <t>Цель 1.                                                    Развитие муниципального управления в муниципальном образовании «Городской округ город Астрахань»</t>
  </si>
  <si>
    <t>Администрация муниципального образования «Городской округ город Астрахань», 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</si>
  <si>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культуры администрации муниципального образования «Город Астрахань»,          МКУ г. Астрахани «Астраханский городской архив»)</t>
  </si>
  <si>
    <t>Показатель 1.
Средняя численность работников списочного состава (без внешних совместителей)                             МКУ г. Астрахани «Астраханский городской архив»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</si>
  <si>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</si>
  <si>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                 МКУ «Автобаза администрации города Астрахани»)</t>
  </si>
  <si>
    <t>Администрация муниципального образования «Городской округ город Астрахань»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</si>
  <si>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</si>
  <si>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,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</si>
  <si>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</si>
  <si>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 , (Управление по связям с общественностью администрации муниципального образования «Городской округ город Астрахань» )</t>
  </si>
  <si>
    <t>Администрация муниципального образования «Городской округ город Астрахань» , (Управление делами администрации муниципального образования «Городской округ город Астрахань»)</t>
  </si>
  <si>
    <t xml:space="preserve">Задача 1.9.          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 </t>
  </si>
  <si>
    <t>Администрация муниципального образования «Городской округ город Астрахань» , (Управление информационной политики администрации муниципального образования «Городской округ город Астрахань» )</t>
  </si>
  <si>
    <t>Администрация муниципального образования «Городской округ город Астрахань» , 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 )</t>
  </si>
  <si>
    <t>Администрация муниципального образования «Городской округ город Астрахань» , (Управление муниципальной службы и кадров администрации муниципального образования «Городской округ город Астрахань» , структурные подразделения  администрации муниципального образования «Городской округ город Астрахань»)</t>
  </si>
  <si>
    <t xml:space="preserve">Задача 1.11.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 </t>
  </si>
  <si>
    <t>Администрация муниципального образования «Городской округ город Астрахань» , (Управление по связям с общественностью администрации муниципального образования «Городской округ город Астрахань», общественные организации города)</t>
  </si>
  <si>
    <t xml:space="preserve"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«Городской округ город Астрахань» </t>
  </si>
  <si>
    <t xml:space="preserve">Показатель 1.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«Городской округ город Астрахань» </t>
  </si>
  <si>
    <t>Мероприятие 1.3.1.                                             Фестиваль национальных культур «Мы -астраханцы»</t>
  </si>
  <si>
    <t>Мероприятие 1.3.2.                                           Организация мероприятия «Астрахань-город межнациональной дружбы и согласия»</t>
  </si>
  <si>
    <t>Подпрограмма 3. «Молодежь города»</t>
  </si>
  <si>
    <t>Муниципальная программа «Организация муниципального управления»</t>
  </si>
  <si>
    <t>Подпрограмма 1. «Развитие общественных связей»</t>
  </si>
  <si>
    <t>Управление  образования  администрации муниципального образования «Город Астрахань», (МБУ «Центр развития молодежных инициатив»)</t>
  </si>
  <si>
    <t>Подпрограмма 2. «Астрахань-город межнациональной дружбы и согласия»</t>
  </si>
  <si>
    <t>Мероприятие 1.3.1.                             Организация и проведение мероприятий в честь празднования Первомая «День весны и труда»</t>
  </si>
  <si>
    <t>Показатель 1.  Количество мероприятий в честь празднования Первомая «День весны и труда»</t>
  </si>
  <si>
    <t>Показатель 1.                      Количество мероприятий, в рамках реализации акции «Георгиевская лента» и «Триколор»</t>
  </si>
  <si>
    <t xml:space="preserve">Мероприятие 1.3.5.
Организация и проведение акций «Георгиевская лента» и «Триколор»
</t>
  </si>
  <si>
    <t>Администрация муниципального образования  «Городской округ город Астрахань», (Управление по связям с общественностью администрации муниципального образования  «Городской округ город Астрахань»)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</si>
  <si>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 «Городской округ город Астрахань»)</t>
  </si>
  <si>
    <t xml:space="preserve">Подпрограмма 4. «Информационный город» 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</si>
  <si>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Астрахань»)</t>
  </si>
  <si>
    <t>Показатель 1.              Обеспечение технической поддержкой рабочих мест подключенных к СЭД «Дело»</t>
  </si>
  <si>
    <t>Показатель 1.                      Доля рабочих мест подключенных к единой системе электронного документооборота администрации муниципального образования «Городской округ город Астрахань» от общего количества рабочих мест</t>
  </si>
  <si>
    <t xml:space="preserve">Подпрограмма 5 «Обеспечение доступа к информации о деятельности администрации муниципального образования «Городской округ город Астрахань»
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</si>
  <si>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Астрахань»)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</si>
  <si>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</si>
  <si>
    <t>Задача 1.1.                                             Обеспечение информирования населения и организаций о деятельности и решениях администрации муниципального образования «Городской округ город Астрахань»  через электронные, печатные СМИ и Интернет</t>
  </si>
  <si>
    <t xml:space="preserve">Показатель 1.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«Городской округ город Астрахань» </t>
  </si>
  <si>
    <t xml:space="preserve"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«Городской округ город Астрахань» в  средствах массовой информации 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</si>
  <si>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«Городской округ 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</si>
  <si>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Астрахань», МБУ г. Астрахани «Пресс-центр»)</t>
  </si>
  <si>
    <t>Задача 1.2.                                             Улучшение взаимодействия населения с администрацией  муниципального образования «Городской округ город Астрахань»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</si>
  <si>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образования«Городской округ 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«Городской округ город Астрахань» в местных и федеральных средствах массовой информации</t>
  </si>
  <si>
    <t>Показатель 1.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«Городской округ город Астрахань» в СМИ</t>
  </si>
  <si>
    <t>Подпрограмма 6. «Проведение общественно-значимых мероприятий и встреч делегаций»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</si>
  <si>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Астрахань»)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</si>
  <si>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«Городской округ город Астрахань», обеспечение визитов в город Астрахань официальных делегаций</t>
  </si>
  <si>
    <t>Подпрограмма 7. «Развитие муниципальной службы»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</si>
  <si>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</si>
  <si>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Астрахань»)</t>
  </si>
  <si>
    <t>Показатель 1.                 Доля лиц принятых на должность в администрацию муниципального образования «Городской округ город Астрахань» и прошедших процедуру многоаспектного тестирования в  общем количестве принятых лиц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</si>
  <si>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</si>
  <si>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</t>
  </si>
  <si>
    <t>Подпрограмма 8. «Развитие молодежной политики города Астрахани»</t>
  </si>
  <si>
    <t>Мероприятие 1.1.2. Реализация мероприятия по совершенствованию существующей инфраструктуры МБУ «Центр развития молодежных инициатив»</t>
  </si>
  <si>
    <t>Начальник  управления делами                                                                  администрации муниципального образования                                                                 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</si>
  <si>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образования«Городской округ город Астрахань», МКУ                    г. Астрахани «Центр сметной документации»)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</si>
  <si>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образования«Городской округ город Астрахань», МКУ          г. Астрахани «Центр сметной документации»)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</si>
  <si>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</si>
  <si>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</si>
  <si>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Мероприятие 1.3.2. 
Организация и проведение  мероприятий по патриотическому воспитанию молодежи             (организация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«Астраханской Вахты Памяти»)
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</si>
  <si>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</si>
  <si>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 xml:space="preserve"> </t>
  </si>
  <si>
    <t xml:space="preserve">Мероприятие 1.5.2. 
Организация и проведение Фестиваля  национальных костюмов «Этно-подиум»
</t>
  </si>
  <si>
    <t>Показатель 1.                      Количество мероприятий Фестиваль  национальных костюмов «Этно-подиум»</t>
  </si>
  <si>
    <t>Показатель 4.                       Количество официальных пресс-релизов на официальном сайте администрации муниципального образования «Городской округ город Астрахань»</t>
  </si>
  <si>
    <t>2026 год</t>
  </si>
  <si>
    <t xml:space="preserve">Мероприятие 1.1.1.                             Мероприятия, посвященные памятным дням </t>
  </si>
  <si>
    <t xml:space="preserve">Показатель1.                       Количество человек, принявших участие в мероприятиях </t>
  </si>
  <si>
    <t xml:space="preserve">Показатель 1.                      Количество организаций, принявших участие в мероприятиях, направленных на укрепление доверия граждан  к органам власти на территории муниципального образования «Городской округ город Астрахань» </t>
  </si>
  <si>
    <t>Мероприятие 1.2.2.                                              Проведение семинаров, круглых столов, мастер-классов, ВКС</t>
  </si>
  <si>
    <t>Показатель 1.                                              Количество проведенных семинаров, круглых столов, мастер-классов, ВКС</t>
  </si>
  <si>
    <t>Показатель 1.                       Уровень отношения между представителями разных национальностей, проживающих на территории г.Астрахани, на примере учащихся высших и средних профессиональных учебных заведений</t>
  </si>
  <si>
    <t>Задача 1.1.                                                               Привлечение внимания и ознакомление горожан с особенностями национальной культуры народов, проживающих на территории города</t>
  </si>
  <si>
    <t>Показатель 1.                       Доля национально - культурных обществ, принявших участие в мероприятиях  по привлечению внимания и ознакомлению горожан с особенностями национальной культуры народов, проживающих на территории города от общего количества  зарегистрированных на территории города</t>
  </si>
  <si>
    <t>Мероприятие 1.1.1.                             Проведение семинаров, круглых столов, мастер- классов, ВКС</t>
  </si>
  <si>
    <t>Показатель 1.                       Количество участников семинаров, круглых столов, мастер- классов, ВКС</t>
  </si>
  <si>
    <t xml:space="preserve">Задача 1.4.
Приобщение молодежи к социально-значимой деятельности 
</t>
  </si>
  <si>
    <t>Мероприятие 1.5.1.                               Встречи  с активной молодежью города</t>
  </si>
  <si>
    <t>Показатель 1.                     Уровень отношения между представителями разных национальностей, проживающих на территории г. Астрахани, на примере учащихся высших и средних профессиональных учебных заведений</t>
  </si>
  <si>
    <t>Показатель 1.                      Реализация мероприятий, направленных на приобщение молодежи к социально-значимой деятельности</t>
  </si>
  <si>
    <t xml:space="preserve">                            (ФИО руководителя)</t>
  </si>
  <si>
    <t>2027 год</t>
  </si>
  <si>
    <t xml:space="preserve">     А.Н. Стыденко</t>
  </si>
  <si>
    <t>не менее 49000</t>
  </si>
  <si>
    <t>Приложение 1                                                                                                                                                                                                                                                      к  муниципальной Программе  муниципального образования «Городской округ город Астрахань» «Организация муниципального управления»</t>
  </si>
  <si>
    <t>13</t>
  </si>
  <si>
    <t>Мероприятие 2. 
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 597 «О мероприятиях по реализации государственной социальной политики»</t>
  </si>
  <si>
    <t>Управление  образования  администрации муниципального образования «Городской округ город Астрахань»,                    (МБУ «Центр развития молодежных инициатив»)</t>
  </si>
  <si>
    <t>Управление  образования  администрации муниципального образования «Городской округ город Астрахань»,         (МБУ «Центр развития молодежных инициатив»)</t>
  </si>
  <si>
    <t>Управление  образования  администрации муниципального образования «Городской округ город Астрахань»,          (МБУ «Центр развития молодежных инициатив»)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</si>
</sst>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9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8" fillId="0" borderId="0" xfId="1" applyFont="1" applyBorder="1" applyAlignment="1">
      <alignment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Border="1"/>
    <xf numFmtId="0" fontId="4" fillId="0" borderId="0" xfId="0" applyFont="1" applyFill="1" applyBorder="1"/>
    <xf numFmtId="4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0" fillId="0" borderId="2" xfId="0" applyFill="1" applyBorder="1"/>
    <xf numFmtId="0" fontId="4" fillId="0" borderId="0" xfId="0" applyFont="1" applyBorder="1" applyAlignment="1">
      <alignment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8"/>
  <sheetViews>
    <sheetView tabSelected="1" topLeftCell="A129" zoomScaleNormal="100" zoomScaleSheetLayoutView="40" workbookViewId="0">
      <selection activeCell="D142" sqref="D142"/>
    </sheetView>
  </sheetViews>
  <sheetFormatPr defaultColWidth="11.5703125" defaultRowHeight="15" x14ac:dyDescent="0.25"/>
  <cols>
    <col min="1" max="1" width="5.42578125" style="2" customWidth="1"/>
    <col min="2" max="2" width="28.42578125" customWidth="1"/>
    <col min="3" max="3" width="22.7109375" customWidth="1"/>
    <col min="4" max="4" width="25.28515625" customWidth="1"/>
    <col min="5" max="5" width="7.5703125" customWidth="1"/>
    <col min="6" max="6" width="7.140625" customWidth="1"/>
    <col min="7" max="7" width="6.5703125" customWidth="1"/>
    <col min="8" max="8" width="7.140625" style="2" customWidth="1"/>
    <col min="9" max="9" width="7.7109375" style="2" customWidth="1"/>
    <col min="10" max="10" width="6.7109375" style="2" customWidth="1"/>
    <col min="11" max="11" width="7.28515625" style="2" customWidth="1"/>
    <col min="12" max="12" width="7.85546875" style="2" customWidth="1"/>
    <col min="13" max="13" width="7.42578125" style="2" customWidth="1"/>
    <col min="14" max="14" width="7.28515625" style="2" customWidth="1"/>
    <col min="15" max="15" width="7.42578125" style="2" customWidth="1"/>
    <col min="16" max="18" width="6.5703125" style="2" customWidth="1"/>
    <col min="19" max="21" width="6.42578125" style="2" customWidth="1"/>
    <col min="22" max="22" width="12.42578125" customWidth="1"/>
    <col min="264" max="264" width="4.5703125" customWidth="1"/>
    <col min="265" max="265" width="29.140625" customWidth="1"/>
    <col min="266" max="266" width="14.140625" customWidth="1"/>
    <col min="268" max="268" width="10" customWidth="1"/>
    <col min="269" max="269" width="19.85546875" customWidth="1"/>
    <col min="270" max="270" width="12.28515625" customWidth="1"/>
    <col min="271" max="271" width="10" customWidth="1"/>
    <col min="272" max="272" width="10.140625" customWidth="1"/>
    <col min="273" max="273" width="10.28515625" customWidth="1"/>
    <col min="274" max="274" width="10.42578125" customWidth="1"/>
    <col min="275" max="276" width="10.85546875" customWidth="1"/>
    <col min="277" max="277" width="9.7109375" customWidth="1"/>
    <col min="278" max="278" width="12.85546875" customWidth="1"/>
    <col min="520" max="520" width="4.5703125" customWidth="1"/>
    <col min="521" max="521" width="29.140625" customWidth="1"/>
    <col min="522" max="522" width="14.140625" customWidth="1"/>
    <col min="524" max="524" width="10" customWidth="1"/>
    <col min="525" max="525" width="19.85546875" customWidth="1"/>
    <col min="526" max="526" width="12.28515625" customWidth="1"/>
    <col min="527" max="527" width="10" customWidth="1"/>
    <col min="528" max="528" width="10.140625" customWidth="1"/>
    <col min="529" max="529" width="10.28515625" customWidth="1"/>
    <col min="530" max="530" width="10.42578125" customWidth="1"/>
    <col min="531" max="532" width="10.85546875" customWidth="1"/>
    <col min="533" max="533" width="9.7109375" customWidth="1"/>
    <col min="534" max="534" width="12.85546875" customWidth="1"/>
    <col min="776" max="776" width="4.5703125" customWidth="1"/>
    <col min="777" max="777" width="29.140625" customWidth="1"/>
    <col min="778" max="778" width="14.140625" customWidth="1"/>
    <col min="780" max="780" width="10" customWidth="1"/>
    <col min="781" max="781" width="19.85546875" customWidth="1"/>
    <col min="782" max="782" width="12.28515625" customWidth="1"/>
    <col min="783" max="783" width="10" customWidth="1"/>
    <col min="784" max="784" width="10.140625" customWidth="1"/>
    <col min="785" max="785" width="10.28515625" customWidth="1"/>
    <col min="786" max="786" width="10.42578125" customWidth="1"/>
    <col min="787" max="788" width="10.85546875" customWidth="1"/>
    <col min="789" max="789" width="9.7109375" customWidth="1"/>
    <col min="790" max="790" width="12.85546875" customWidth="1"/>
    <col min="1032" max="1032" width="4.5703125" customWidth="1"/>
    <col min="1033" max="1033" width="29.140625" customWidth="1"/>
    <col min="1034" max="1034" width="14.140625" customWidth="1"/>
    <col min="1036" max="1036" width="10" customWidth="1"/>
    <col min="1037" max="1037" width="19.85546875" customWidth="1"/>
    <col min="1038" max="1038" width="12.28515625" customWidth="1"/>
    <col min="1039" max="1039" width="10" customWidth="1"/>
    <col min="1040" max="1040" width="10.140625" customWidth="1"/>
    <col min="1041" max="1041" width="10.28515625" customWidth="1"/>
    <col min="1042" max="1042" width="10.42578125" customWidth="1"/>
    <col min="1043" max="1044" width="10.85546875" customWidth="1"/>
    <col min="1045" max="1045" width="9.7109375" customWidth="1"/>
    <col min="1046" max="1046" width="12.85546875" customWidth="1"/>
    <col min="1288" max="1288" width="4.5703125" customWidth="1"/>
    <col min="1289" max="1289" width="29.140625" customWidth="1"/>
    <col min="1290" max="1290" width="14.140625" customWidth="1"/>
    <col min="1292" max="1292" width="10" customWidth="1"/>
    <col min="1293" max="1293" width="19.85546875" customWidth="1"/>
    <col min="1294" max="1294" width="12.28515625" customWidth="1"/>
    <col min="1295" max="1295" width="10" customWidth="1"/>
    <col min="1296" max="1296" width="10.140625" customWidth="1"/>
    <col min="1297" max="1297" width="10.28515625" customWidth="1"/>
    <col min="1298" max="1298" width="10.42578125" customWidth="1"/>
    <col min="1299" max="1300" width="10.85546875" customWidth="1"/>
    <col min="1301" max="1301" width="9.7109375" customWidth="1"/>
    <col min="1302" max="1302" width="12.85546875" customWidth="1"/>
    <col min="1544" max="1544" width="4.5703125" customWidth="1"/>
    <col min="1545" max="1545" width="29.140625" customWidth="1"/>
    <col min="1546" max="1546" width="14.140625" customWidth="1"/>
    <col min="1548" max="1548" width="10" customWidth="1"/>
    <col min="1549" max="1549" width="19.85546875" customWidth="1"/>
    <col min="1550" max="1550" width="12.28515625" customWidth="1"/>
    <col min="1551" max="1551" width="10" customWidth="1"/>
    <col min="1552" max="1552" width="10.140625" customWidth="1"/>
    <col min="1553" max="1553" width="10.28515625" customWidth="1"/>
    <col min="1554" max="1554" width="10.42578125" customWidth="1"/>
    <col min="1555" max="1556" width="10.85546875" customWidth="1"/>
    <col min="1557" max="1557" width="9.7109375" customWidth="1"/>
    <col min="1558" max="1558" width="12.85546875" customWidth="1"/>
    <col min="1800" max="1800" width="4.5703125" customWidth="1"/>
    <col min="1801" max="1801" width="29.140625" customWidth="1"/>
    <col min="1802" max="1802" width="14.140625" customWidth="1"/>
    <col min="1804" max="1804" width="10" customWidth="1"/>
    <col min="1805" max="1805" width="19.85546875" customWidth="1"/>
    <col min="1806" max="1806" width="12.28515625" customWidth="1"/>
    <col min="1807" max="1807" width="10" customWidth="1"/>
    <col min="1808" max="1808" width="10.140625" customWidth="1"/>
    <col min="1809" max="1809" width="10.28515625" customWidth="1"/>
    <col min="1810" max="1810" width="10.42578125" customWidth="1"/>
    <col min="1811" max="1812" width="10.85546875" customWidth="1"/>
    <col min="1813" max="1813" width="9.7109375" customWidth="1"/>
    <col min="1814" max="1814" width="12.85546875" customWidth="1"/>
    <col min="2056" max="2056" width="4.5703125" customWidth="1"/>
    <col min="2057" max="2057" width="29.140625" customWidth="1"/>
    <col min="2058" max="2058" width="14.140625" customWidth="1"/>
    <col min="2060" max="2060" width="10" customWidth="1"/>
    <col min="2061" max="2061" width="19.85546875" customWidth="1"/>
    <col min="2062" max="2062" width="12.28515625" customWidth="1"/>
    <col min="2063" max="2063" width="10" customWidth="1"/>
    <col min="2064" max="2064" width="10.140625" customWidth="1"/>
    <col min="2065" max="2065" width="10.28515625" customWidth="1"/>
    <col min="2066" max="2066" width="10.42578125" customWidth="1"/>
    <col min="2067" max="2068" width="10.85546875" customWidth="1"/>
    <col min="2069" max="2069" width="9.7109375" customWidth="1"/>
    <col min="2070" max="2070" width="12.85546875" customWidth="1"/>
    <col min="2312" max="2312" width="4.5703125" customWidth="1"/>
    <col min="2313" max="2313" width="29.140625" customWidth="1"/>
    <col min="2314" max="2314" width="14.140625" customWidth="1"/>
    <col min="2316" max="2316" width="10" customWidth="1"/>
    <col min="2317" max="2317" width="19.85546875" customWidth="1"/>
    <col min="2318" max="2318" width="12.28515625" customWidth="1"/>
    <col min="2319" max="2319" width="10" customWidth="1"/>
    <col min="2320" max="2320" width="10.140625" customWidth="1"/>
    <col min="2321" max="2321" width="10.28515625" customWidth="1"/>
    <col min="2322" max="2322" width="10.42578125" customWidth="1"/>
    <col min="2323" max="2324" width="10.85546875" customWidth="1"/>
    <col min="2325" max="2325" width="9.7109375" customWidth="1"/>
    <col min="2326" max="2326" width="12.85546875" customWidth="1"/>
    <col min="2568" max="2568" width="4.5703125" customWidth="1"/>
    <col min="2569" max="2569" width="29.140625" customWidth="1"/>
    <col min="2570" max="2570" width="14.140625" customWidth="1"/>
    <col min="2572" max="2572" width="10" customWidth="1"/>
    <col min="2573" max="2573" width="19.85546875" customWidth="1"/>
    <col min="2574" max="2574" width="12.28515625" customWidth="1"/>
    <col min="2575" max="2575" width="10" customWidth="1"/>
    <col min="2576" max="2576" width="10.140625" customWidth="1"/>
    <col min="2577" max="2577" width="10.28515625" customWidth="1"/>
    <col min="2578" max="2578" width="10.42578125" customWidth="1"/>
    <col min="2579" max="2580" width="10.85546875" customWidth="1"/>
    <col min="2581" max="2581" width="9.7109375" customWidth="1"/>
    <col min="2582" max="2582" width="12.85546875" customWidth="1"/>
    <col min="2824" max="2824" width="4.5703125" customWidth="1"/>
    <col min="2825" max="2825" width="29.140625" customWidth="1"/>
    <col min="2826" max="2826" width="14.140625" customWidth="1"/>
    <col min="2828" max="2828" width="10" customWidth="1"/>
    <col min="2829" max="2829" width="19.85546875" customWidth="1"/>
    <col min="2830" max="2830" width="12.28515625" customWidth="1"/>
    <col min="2831" max="2831" width="10" customWidth="1"/>
    <col min="2832" max="2832" width="10.140625" customWidth="1"/>
    <col min="2833" max="2833" width="10.28515625" customWidth="1"/>
    <col min="2834" max="2834" width="10.42578125" customWidth="1"/>
    <col min="2835" max="2836" width="10.85546875" customWidth="1"/>
    <col min="2837" max="2837" width="9.7109375" customWidth="1"/>
    <col min="2838" max="2838" width="12.85546875" customWidth="1"/>
    <col min="3080" max="3080" width="4.5703125" customWidth="1"/>
    <col min="3081" max="3081" width="29.140625" customWidth="1"/>
    <col min="3082" max="3082" width="14.140625" customWidth="1"/>
    <col min="3084" max="3084" width="10" customWidth="1"/>
    <col min="3085" max="3085" width="19.85546875" customWidth="1"/>
    <col min="3086" max="3086" width="12.28515625" customWidth="1"/>
    <col min="3087" max="3087" width="10" customWidth="1"/>
    <col min="3088" max="3088" width="10.140625" customWidth="1"/>
    <col min="3089" max="3089" width="10.28515625" customWidth="1"/>
    <col min="3090" max="3090" width="10.42578125" customWidth="1"/>
    <col min="3091" max="3092" width="10.85546875" customWidth="1"/>
    <col min="3093" max="3093" width="9.7109375" customWidth="1"/>
    <col min="3094" max="3094" width="12.85546875" customWidth="1"/>
    <col min="3336" max="3336" width="4.5703125" customWidth="1"/>
    <col min="3337" max="3337" width="29.140625" customWidth="1"/>
    <col min="3338" max="3338" width="14.140625" customWidth="1"/>
    <col min="3340" max="3340" width="10" customWidth="1"/>
    <col min="3341" max="3341" width="19.85546875" customWidth="1"/>
    <col min="3342" max="3342" width="12.28515625" customWidth="1"/>
    <col min="3343" max="3343" width="10" customWidth="1"/>
    <col min="3344" max="3344" width="10.140625" customWidth="1"/>
    <col min="3345" max="3345" width="10.28515625" customWidth="1"/>
    <col min="3346" max="3346" width="10.42578125" customWidth="1"/>
    <col min="3347" max="3348" width="10.85546875" customWidth="1"/>
    <col min="3349" max="3349" width="9.7109375" customWidth="1"/>
    <col min="3350" max="3350" width="12.85546875" customWidth="1"/>
    <col min="3592" max="3592" width="4.5703125" customWidth="1"/>
    <col min="3593" max="3593" width="29.140625" customWidth="1"/>
    <col min="3594" max="3594" width="14.140625" customWidth="1"/>
    <col min="3596" max="3596" width="10" customWidth="1"/>
    <col min="3597" max="3597" width="19.85546875" customWidth="1"/>
    <col min="3598" max="3598" width="12.28515625" customWidth="1"/>
    <col min="3599" max="3599" width="10" customWidth="1"/>
    <col min="3600" max="3600" width="10.140625" customWidth="1"/>
    <col min="3601" max="3601" width="10.28515625" customWidth="1"/>
    <col min="3602" max="3602" width="10.42578125" customWidth="1"/>
    <col min="3603" max="3604" width="10.85546875" customWidth="1"/>
    <col min="3605" max="3605" width="9.7109375" customWidth="1"/>
    <col min="3606" max="3606" width="12.85546875" customWidth="1"/>
    <col min="3848" max="3848" width="4.5703125" customWidth="1"/>
    <col min="3849" max="3849" width="29.140625" customWidth="1"/>
    <col min="3850" max="3850" width="14.140625" customWidth="1"/>
    <col min="3852" max="3852" width="10" customWidth="1"/>
    <col min="3853" max="3853" width="19.85546875" customWidth="1"/>
    <col min="3854" max="3854" width="12.28515625" customWidth="1"/>
    <col min="3855" max="3855" width="10" customWidth="1"/>
    <col min="3856" max="3856" width="10.140625" customWidth="1"/>
    <col min="3857" max="3857" width="10.28515625" customWidth="1"/>
    <col min="3858" max="3858" width="10.42578125" customWidth="1"/>
    <col min="3859" max="3860" width="10.85546875" customWidth="1"/>
    <col min="3861" max="3861" width="9.7109375" customWidth="1"/>
    <col min="3862" max="3862" width="12.85546875" customWidth="1"/>
    <col min="4104" max="4104" width="4.5703125" customWidth="1"/>
    <col min="4105" max="4105" width="29.140625" customWidth="1"/>
    <col min="4106" max="4106" width="14.140625" customWidth="1"/>
    <col min="4108" max="4108" width="10" customWidth="1"/>
    <col min="4109" max="4109" width="19.85546875" customWidth="1"/>
    <col min="4110" max="4110" width="12.28515625" customWidth="1"/>
    <col min="4111" max="4111" width="10" customWidth="1"/>
    <col min="4112" max="4112" width="10.140625" customWidth="1"/>
    <col min="4113" max="4113" width="10.28515625" customWidth="1"/>
    <col min="4114" max="4114" width="10.42578125" customWidth="1"/>
    <col min="4115" max="4116" width="10.85546875" customWidth="1"/>
    <col min="4117" max="4117" width="9.7109375" customWidth="1"/>
    <col min="4118" max="4118" width="12.85546875" customWidth="1"/>
    <col min="4360" max="4360" width="4.5703125" customWidth="1"/>
    <col min="4361" max="4361" width="29.140625" customWidth="1"/>
    <col min="4362" max="4362" width="14.140625" customWidth="1"/>
    <col min="4364" max="4364" width="10" customWidth="1"/>
    <col min="4365" max="4365" width="19.85546875" customWidth="1"/>
    <col min="4366" max="4366" width="12.28515625" customWidth="1"/>
    <col min="4367" max="4367" width="10" customWidth="1"/>
    <col min="4368" max="4368" width="10.140625" customWidth="1"/>
    <col min="4369" max="4369" width="10.28515625" customWidth="1"/>
    <col min="4370" max="4370" width="10.42578125" customWidth="1"/>
    <col min="4371" max="4372" width="10.85546875" customWidth="1"/>
    <col min="4373" max="4373" width="9.7109375" customWidth="1"/>
    <col min="4374" max="4374" width="12.85546875" customWidth="1"/>
    <col min="4616" max="4616" width="4.5703125" customWidth="1"/>
    <col min="4617" max="4617" width="29.140625" customWidth="1"/>
    <col min="4618" max="4618" width="14.140625" customWidth="1"/>
    <col min="4620" max="4620" width="10" customWidth="1"/>
    <col min="4621" max="4621" width="19.85546875" customWidth="1"/>
    <col min="4622" max="4622" width="12.28515625" customWidth="1"/>
    <col min="4623" max="4623" width="10" customWidth="1"/>
    <col min="4624" max="4624" width="10.140625" customWidth="1"/>
    <col min="4625" max="4625" width="10.28515625" customWidth="1"/>
    <col min="4626" max="4626" width="10.42578125" customWidth="1"/>
    <col min="4627" max="4628" width="10.85546875" customWidth="1"/>
    <col min="4629" max="4629" width="9.7109375" customWidth="1"/>
    <col min="4630" max="4630" width="12.85546875" customWidth="1"/>
    <col min="4872" max="4872" width="4.5703125" customWidth="1"/>
    <col min="4873" max="4873" width="29.140625" customWidth="1"/>
    <col min="4874" max="4874" width="14.140625" customWidth="1"/>
    <col min="4876" max="4876" width="10" customWidth="1"/>
    <col min="4877" max="4877" width="19.85546875" customWidth="1"/>
    <col min="4878" max="4878" width="12.28515625" customWidth="1"/>
    <col min="4879" max="4879" width="10" customWidth="1"/>
    <col min="4880" max="4880" width="10.140625" customWidth="1"/>
    <col min="4881" max="4881" width="10.28515625" customWidth="1"/>
    <col min="4882" max="4882" width="10.42578125" customWidth="1"/>
    <col min="4883" max="4884" width="10.85546875" customWidth="1"/>
    <col min="4885" max="4885" width="9.7109375" customWidth="1"/>
    <col min="4886" max="4886" width="12.85546875" customWidth="1"/>
    <col min="5128" max="5128" width="4.5703125" customWidth="1"/>
    <col min="5129" max="5129" width="29.140625" customWidth="1"/>
    <col min="5130" max="5130" width="14.140625" customWidth="1"/>
    <col min="5132" max="5132" width="10" customWidth="1"/>
    <col min="5133" max="5133" width="19.85546875" customWidth="1"/>
    <col min="5134" max="5134" width="12.28515625" customWidth="1"/>
    <col min="5135" max="5135" width="10" customWidth="1"/>
    <col min="5136" max="5136" width="10.140625" customWidth="1"/>
    <col min="5137" max="5137" width="10.28515625" customWidth="1"/>
    <col min="5138" max="5138" width="10.42578125" customWidth="1"/>
    <col min="5139" max="5140" width="10.85546875" customWidth="1"/>
    <col min="5141" max="5141" width="9.7109375" customWidth="1"/>
    <col min="5142" max="5142" width="12.85546875" customWidth="1"/>
    <col min="5384" max="5384" width="4.5703125" customWidth="1"/>
    <col min="5385" max="5385" width="29.140625" customWidth="1"/>
    <col min="5386" max="5386" width="14.140625" customWidth="1"/>
    <col min="5388" max="5388" width="10" customWidth="1"/>
    <col min="5389" max="5389" width="19.85546875" customWidth="1"/>
    <col min="5390" max="5390" width="12.28515625" customWidth="1"/>
    <col min="5391" max="5391" width="10" customWidth="1"/>
    <col min="5392" max="5392" width="10.140625" customWidth="1"/>
    <col min="5393" max="5393" width="10.28515625" customWidth="1"/>
    <col min="5394" max="5394" width="10.42578125" customWidth="1"/>
    <col min="5395" max="5396" width="10.85546875" customWidth="1"/>
    <col min="5397" max="5397" width="9.7109375" customWidth="1"/>
    <col min="5398" max="5398" width="12.85546875" customWidth="1"/>
    <col min="5640" max="5640" width="4.5703125" customWidth="1"/>
    <col min="5641" max="5641" width="29.140625" customWidth="1"/>
    <col min="5642" max="5642" width="14.140625" customWidth="1"/>
    <col min="5644" max="5644" width="10" customWidth="1"/>
    <col min="5645" max="5645" width="19.85546875" customWidth="1"/>
    <col min="5646" max="5646" width="12.28515625" customWidth="1"/>
    <col min="5647" max="5647" width="10" customWidth="1"/>
    <col min="5648" max="5648" width="10.140625" customWidth="1"/>
    <col min="5649" max="5649" width="10.28515625" customWidth="1"/>
    <col min="5650" max="5650" width="10.42578125" customWidth="1"/>
    <col min="5651" max="5652" width="10.85546875" customWidth="1"/>
    <col min="5653" max="5653" width="9.7109375" customWidth="1"/>
    <col min="5654" max="5654" width="12.85546875" customWidth="1"/>
    <col min="5896" max="5896" width="4.5703125" customWidth="1"/>
    <col min="5897" max="5897" width="29.140625" customWidth="1"/>
    <col min="5898" max="5898" width="14.140625" customWidth="1"/>
    <col min="5900" max="5900" width="10" customWidth="1"/>
    <col min="5901" max="5901" width="19.85546875" customWidth="1"/>
    <col min="5902" max="5902" width="12.28515625" customWidth="1"/>
    <col min="5903" max="5903" width="10" customWidth="1"/>
    <col min="5904" max="5904" width="10.140625" customWidth="1"/>
    <col min="5905" max="5905" width="10.28515625" customWidth="1"/>
    <col min="5906" max="5906" width="10.42578125" customWidth="1"/>
    <col min="5907" max="5908" width="10.85546875" customWidth="1"/>
    <col min="5909" max="5909" width="9.7109375" customWidth="1"/>
    <col min="5910" max="5910" width="12.85546875" customWidth="1"/>
    <col min="6152" max="6152" width="4.5703125" customWidth="1"/>
    <col min="6153" max="6153" width="29.140625" customWidth="1"/>
    <col min="6154" max="6154" width="14.140625" customWidth="1"/>
    <col min="6156" max="6156" width="10" customWidth="1"/>
    <col min="6157" max="6157" width="19.85546875" customWidth="1"/>
    <col min="6158" max="6158" width="12.28515625" customWidth="1"/>
    <col min="6159" max="6159" width="10" customWidth="1"/>
    <col min="6160" max="6160" width="10.140625" customWidth="1"/>
    <col min="6161" max="6161" width="10.28515625" customWidth="1"/>
    <col min="6162" max="6162" width="10.42578125" customWidth="1"/>
    <col min="6163" max="6164" width="10.85546875" customWidth="1"/>
    <col min="6165" max="6165" width="9.7109375" customWidth="1"/>
    <col min="6166" max="6166" width="12.85546875" customWidth="1"/>
    <col min="6408" max="6408" width="4.5703125" customWidth="1"/>
    <col min="6409" max="6409" width="29.140625" customWidth="1"/>
    <col min="6410" max="6410" width="14.140625" customWidth="1"/>
    <col min="6412" max="6412" width="10" customWidth="1"/>
    <col min="6413" max="6413" width="19.85546875" customWidth="1"/>
    <col min="6414" max="6414" width="12.28515625" customWidth="1"/>
    <col min="6415" max="6415" width="10" customWidth="1"/>
    <col min="6416" max="6416" width="10.140625" customWidth="1"/>
    <col min="6417" max="6417" width="10.28515625" customWidth="1"/>
    <col min="6418" max="6418" width="10.42578125" customWidth="1"/>
    <col min="6419" max="6420" width="10.85546875" customWidth="1"/>
    <col min="6421" max="6421" width="9.7109375" customWidth="1"/>
    <col min="6422" max="6422" width="12.85546875" customWidth="1"/>
    <col min="6664" max="6664" width="4.5703125" customWidth="1"/>
    <col min="6665" max="6665" width="29.140625" customWidth="1"/>
    <col min="6666" max="6666" width="14.140625" customWidth="1"/>
    <col min="6668" max="6668" width="10" customWidth="1"/>
    <col min="6669" max="6669" width="19.85546875" customWidth="1"/>
    <col min="6670" max="6670" width="12.28515625" customWidth="1"/>
    <col min="6671" max="6671" width="10" customWidth="1"/>
    <col min="6672" max="6672" width="10.140625" customWidth="1"/>
    <col min="6673" max="6673" width="10.28515625" customWidth="1"/>
    <col min="6674" max="6674" width="10.42578125" customWidth="1"/>
    <col min="6675" max="6676" width="10.85546875" customWidth="1"/>
    <col min="6677" max="6677" width="9.7109375" customWidth="1"/>
    <col min="6678" max="6678" width="12.85546875" customWidth="1"/>
    <col min="6920" max="6920" width="4.5703125" customWidth="1"/>
    <col min="6921" max="6921" width="29.140625" customWidth="1"/>
    <col min="6922" max="6922" width="14.140625" customWidth="1"/>
    <col min="6924" max="6924" width="10" customWidth="1"/>
    <col min="6925" max="6925" width="19.85546875" customWidth="1"/>
    <col min="6926" max="6926" width="12.28515625" customWidth="1"/>
    <col min="6927" max="6927" width="10" customWidth="1"/>
    <col min="6928" max="6928" width="10.140625" customWidth="1"/>
    <col min="6929" max="6929" width="10.28515625" customWidth="1"/>
    <col min="6930" max="6930" width="10.42578125" customWidth="1"/>
    <col min="6931" max="6932" width="10.85546875" customWidth="1"/>
    <col min="6933" max="6933" width="9.7109375" customWidth="1"/>
    <col min="6934" max="6934" width="12.85546875" customWidth="1"/>
    <col min="7176" max="7176" width="4.5703125" customWidth="1"/>
    <col min="7177" max="7177" width="29.140625" customWidth="1"/>
    <col min="7178" max="7178" width="14.140625" customWidth="1"/>
    <col min="7180" max="7180" width="10" customWidth="1"/>
    <col min="7181" max="7181" width="19.85546875" customWidth="1"/>
    <col min="7182" max="7182" width="12.28515625" customWidth="1"/>
    <col min="7183" max="7183" width="10" customWidth="1"/>
    <col min="7184" max="7184" width="10.140625" customWidth="1"/>
    <col min="7185" max="7185" width="10.28515625" customWidth="1"/>
    <col min="7186" max="7186" width="10.42578125" customWidth="1"/>
    <col min="7187" max="7188" width="10.85546875" customWidth="1"/>
    <col min="7189" max="7189" width="9.7109375" customWidth="1"/>
    <col min="7190" max="7190" width="12.85546875" customWidth="1"/>
    <col min="7432" max="7432" width="4.5703125" customWidth="1"/>
    <col min="7433" max="7433" width="29.140625" customWidth="1"/>
    <col min="7434" max="7434" width="14.140625" customWidth="1"/>
    <col min="7436" max="7436" width="10" customWidth="1"/>
    <col min="7437" max="7437" width="19.85546875" customWidth="1"/>
    <col min="7438" max="7438" width="12.28515625" customWidth="1"/>
    <col min="7439" max="7439" width="10" customWidth="1"/>
    <col min="7440" max="7440" width="10.140625" customWidth="1"/>
    <col min="7441" max="7441" width="10.28515625" customWidth="1"/>
    <col min="7442" max="7442" width="10.42578125" customWidth="1"/>
    <col min="7443" max="7444" width="10.85546875" customWidth="1"/>
    <col min="7445" max="7445" width="9.7109375" customWidth="1"/>
    <col min="7446" max="7446" width="12.85546875" customWidth="1"/>
    <col min="7688" max="7688" width="4.5703125" customWidth="1"/>
    <col min="7689" max="7689" width="29.140625" customWidth="1"/>
    <col min="7690" max="7690" width="14.140625" customWidth="1"/>
    <col min="7692" max="7692" width="10" customWidth="1"/>
    <col min="7693" max="7693" width="19.85546875" customWidth="1"/>
    <col min="7694" max="7694" width="12.28515625" customWidth="1"/>
    <col min="7695" max="7695" width="10" customWidth="1"/>
    <col min="7696" max="7696" width="10.140625" customWidth="1"/>
    <col min="7697" max="7697" width="10.28515625" customWidth="1"/>
    <col min="7698" max="7698" width="10.42578125" customWidth="1"/>
    <col min="7699" max="7700" width="10.85546875" customWidth="1"/>
    <col min="7701" max="7701" width="9.7109375" customWidth="1"/>
    <col min="7702" max="7702" width="12.85546875" customWidth="1"/>
    <col min="7944" max="7944" width="4.5703125" customWidth="1"/>
    <col min="7945" max="7945" width="29.140625" customWidth="1"/>
    <col min="7946" max="7946" width="14.140625" customWidth="1"/>
    <col min="7948" max="7948" width="10" customWidth="1"/>
    <col min="7949" max="7949" width="19.85546875" customWidth="1"/>
    <col min="7950" max="7950" width="12.28515625" customWidth="1"/>
    <col min="7951" max="7951" width="10" customWidth="1"/>
    <col min="7952" max="7952" width="10.140625" customWidth="1"/>
    <col min="7953" max="7953" width="10.28515625" customWidth="1"/>
    <col min="7954" max="7954" width="10.42578125" customWidth="1"/>
    <col min="7955" max="7956" width="10.85546875" customWidth="1"/>
    <col min="7957" max="7957" width="9.7109375" customWidth="1"/>
    <col min="7958" max="7958" width="12.85546875" customWidth="1"/>
    <col min="8200" max="8200" width="4.5703125" customWidth="1"/>
    <col min="8201" max="8201" width="29.140625" customWidth="1"/>
    <col min="8202" max="8202" width="14.140625" customWidth="1"/>
    <col min="8204" max="8204" width="10" customWidth="1"/>
    <col min="8205" max="8205" width="19.85546875" customWidth="1"/>
    <col min="8206" max="8206" width="12.28515625" customWidth="1"/>
    <col min="8207" max="8207" width="10" customWidth="1"/>
    <col min="8208" max="8208" width="10.140625" customWidth="1"/>
    <col min="8209" max="8209" width="10.28515625" customWidth="1"/>
    <col min="8210" max="8210" width="10.42578125" customWidth="1"/>
    <col min="8211" max="8212" width="10.85546875" customWidth="1"/>
    <col min="8213" max="8213" width="9.7109375" customWidth="1"/>
    <col min="8214" max="8214" width="12.85546875" customWidth="1"/>
    <col min="8456" max="8456" width="4.5703125" customWidth="1"/>
    <col min="8457" max="8457" width="29.140625" customWidth="1"/>
    <col min="8458" max="8458" width="14.140625" customWidth="1"/>
    <col min="8460" max="8460" width="10" customWidth="1"/>
    <col min="8461" max="8461" width="19.85546875" customWidth="1"/>
    <col min="8462" max="8462" width="12.28515625" customWidth="1"/>
    <col min="8463" max="8463" width="10" customWidth="1"/>
    <col min="8464" max="8464" width="10.140625" customWidth="1"/>
    <col min="8465" max="8465" width="10.28515625" customWidth="1"/>
    <col min="8466" max="8466" width="10.42578125" customWidth="1"/>
    <col min="8467" max="8468" width="10.85546875" customWidth="1"/>
    <col min="8469" max="8469" width="9.7109375" customWidth="1"/>
    <col min="8470" max="8470" width="12.85546875" customWidth="1"/>
    <col min="8712" max="8712" width="4.5703125" customWidth="1"/>
    <col min="8713" max="8713" width="29.140625" customWidth="1"/>
    <col min="8714" max="8714" width="14.140625" customWidth="1"/>
    <col min="8716" max="8716" width="10" customWidth="1"/>
    <col min="8717" max="8717" width="19.85546875" customWidth="1"/>
    <col min="8718" max="8718" width="12.28515625" customWidth="1"/>
    <col min="8719" max="8719" width="10" customWidth="1"/>
    <col min="8720" max="8720" width="10.140625" customWidth="1"/>
    <col min="8721" max="8721" width="10.28515625" customWidth="1"/>
    <col min="8722" max="8722" width="10.42578125" customWidth="1"/>
    <col min="8723" max="8724" width="10.85546875" customWidth="1"/>
    <col min="8725" max="8725" width="9.7109375" customWidth="1"/>
    <col min="8726" max="8726" width="12.85546875" customWidth="1"/>
    <col min="8968" max="8968" width="4.5703125" customWidth="1"/>
    <col min="8969" max="8969" width="29.140625" customWidth="1"/>
    <col min="8970" max="8970" width="14.140625" customWidth="1"/>
    <col min="8972" max="8972" width="10" customWidth="1"/>
    <col min="8973" max="8973" width="19.85546875" customWidth="1"/>
    <col min="8974" max="8974" width="12.28515625" customWidth="1"/>
    <col min="8975" max="8975" width="10" customWidth="1"/>
    <col min="8976" max="8976" width="10.140625" customWidth="1"/>
    <col min="8977" max="8977" width="10.28515625" customWidth="1"/>
    <col min="8978" max="8978" width="10.42578125" customWidth="1"/>
    <col min="8979" max="8980" width="10.85546875" customWidth="1"/>
    <col min="8981" max="8981" width="9.7109375" customWidth="1"/>
    <col min="8982" max="8982" width="12.85546875" customWidth="1"/>
    <col min="9224" max="9224" width="4.5703125" customWidth="1"/>
    <col min="9225" max="9225" width="29.140625" customWidth="1"/>
    <col min="9226" max="9226" width="14.140625" customWidth="1"/>
    <col min="9228" max="9228" width="10" customWidth="1"/>
    <col min="9229" max="9229" width="19.85546875" customWidth="1"/>
    <col min="9230" max="9230" width="12.28515625" customWidth="1"/>
    <col min="9231" max="9231" width="10" customWidth="1"/>
    <col min="9232" max="9232" width="10.140625" customWidth="1"/>
    <col min="9233" max="9233" width="10.28515625" customWidth="1"/>
    <col min="9234" max="9234" width="10.42578125" customWidth="1"/>
    <col min="9235" max="9236" width="10.85546875" customWidth="1"/>
    <col min="9237" max="9237" width="9.7109375" customWidth="1"/>
    <col min="9238" max="9238" width="12.85546875" customWidth="1"/>
    <col min="9480" max="9480" width="4.5703125" customWidth="1"/>
    <col min="9481" max="9481" width="29.140625" customWidth="1"/>
    <col min="9482" max="9482" width="14.140625" customWidth="1"/>
    <col min="9484" max="9484" width="10" customWidth="1"/>
    <col min="9485" max="9485" width="19.85546875" customWidth="1"/>
    <col min="9486" max="9486" width="12.28515625" customWidth="1"/>
    <col min="9487" max="9487" width="10" customWidth="1"/>
    <col min="9488" max="9488" width="10.140625" customWidth="1"/>
    <col min="9489" max="9489" width="10.28515625" customWidth="1"/>
    <col min="9490" max="9490" width="10.42578125" customWidth="1"/>
    <col min="9491" max="9492" width="10.85546875" customWidth="1"/>
    <col min="9493" max="9493" width="9.7109375" customWidth="1"/>
    <col min="9494" max="9494" width="12.85546875" customWidth="1"/>
    <col min="9736" max="9736" width="4.5703125" customWidth="1"/>
    <col min="9737" max="9737" width="29.140625" customWidth="1"/>
    <col min="9738" max="9738" width="14.140625" customWidth="1"/>
    <col min="9740" max="9740" width="10" customWidth="1"/>
    <col min="9741" max="9741" width="19.85546875" customWidth="1"/>
    <col min="9742" max="9742" width="12.28515625" customWidth="1"/>
    <col min="9743" max="9743" width="10" customWidth="1"/>
    <col min="9744" max="9744" width="10.140625" customWidth="1"/>
    <col min="9745" max="9745" width="10.28515625" customWidth="1"/>
    <col min="9746" max="9746" width="10.42578125" customWidth="1"/>
    <col min="9747" max="9748" width="10.85546875" customWidth="1"/>
    <col min="9749" max="9749" width="9.7109375" customWidth="1"/>
    <col min="9750" max="9750" width="12.85546875" customWidth="1"/>
    <col min="9992" max="9992" width="4.5703125" customWidth="1"/>
    <col min="9993" max="9993" width="29.140625" customWidth="1"/>
    <col min="9994" max="9994" width="14.140625" customWidth="1"/>
    <col min="9996" max="9996" width="10" customWidth="1"/>
    <col min="9997" max="9997" width="19.85546875" customWidth="1"/>
    <col min="9998" max="9998" width="12.28515625" customWidth="1"/>
    <col min="9999" max="9999" width="10" customWidth="1"/>
    <col min="10000" max="10000" width="10.140625" customWidth="1"/>
    <col min="10001" max="10001" width="10.28515625" customWidth="1"/>
    <col min="10002" max="10002" width="10.42578125" customWidth="1"/>
    <col min="10003" max="10004" width="10.85546875" customWidth="1"/>
    <col min="10005" max="10005" width="9.7109375" customWidth="1"/>
    <col min="10006" max="10006" width="12.85546875" customWidth="1"/>
    <col min="10248" max="10248" width="4.5703125" customWidth="1"/>
    <col min="10249" max="10249" width="29.140625" customWidth="1"/>
    <col min="10250" max="10250" width="14.140625" customWidth="1"/>
    <col min="10252" max="10252" width="10" customWidth="1"/>
    <col min="10253" max="10253" width="19.85546875" customWidth="1"/>
    <col min="10254" max="10254" width="12.28515625" customWidth="1"/>
    <col min="10255" max="10255" width="10" customWidth="1"/>
    <col min="10256" max="10256" width="10.140625" customWidth="1"/>
    <col min="10257" max="10257" width="10.28515625" customWidth="1"/>
    <col min="10258" max="10258" width="10.42578125" customWidth="1"/>
    <col min="10259" max="10260" width="10.85546875" customWidth="1"/>
    <col min="10261" max="10261" width="9.7109375" customWidth="1"/>
    <col min="10262" max="10262" width="12.85546875" customWidth="1"/>
    <col min="10504" max="10504" width="4.5703125" customWidth="1"/>
    <col min="10505" max="10505" width="29.140625" customWidth="1"/>
    <col min="10506" max="10506" width="14.140625" customWidth="1"/>
    <col min="10508" max="10508" width="10" customWidth="1"/>
    <col min="10509" max="10509" width="19.85546875" customWidth="1"/>
    <col min="10510" max="10510" width="12.28515625" customWidth="1"/>
    <col min="10511" max="10511" width="10" customWidth="1"/>
    <col min="10512" max="10512" width="10.140625" customWidth="1"/>
    <col min="10513" max="10513" width="10.28515625" customWidth="1"/>
    <col min="10514" max="10514" width="10.42578125" customWidth="1"/>
    <col min="10515" max="10516" width="10.85546875" customWidth="1"/>
    <col min="10517" max="10517" width="9.7109375" customWidth="1"/>
    <col min="10518" max="10518" width="12.85546875" customWidth="1"/>
    <col min="10760" max="10760" width="4.5703125" customWidth="1"/>
    <col min="10761" max="10761" width="29.140625" customWidth="1"/>
    <col min="10762" max="10762" width="14.140625" customWidth="1"/>
    <col min="10764" max="10764" width="10" customWidth="1"/>
    <col min="10765" max="10765" width="19.85546875" customWidth="1"/>
    <col min="10766" max="10766" width="12.28515625" customWidth="1"/>
    <col min="10767" max="10767" width="10" customWidth="1"/>
    <col min="10768" max="10768" width="10.140625" customWidth="1"/>
    <col min="10769" max="10769" width="10.28515625" customWidth="1"/>
    <col min="10770" max="10770" width="10.42578125" customWidth="1"/>
    <col min="10771" max="10772" width="10.85546875" customWidth="1"/>
    <col min="10773" max="10773" width="9.7109375" customWidth="1"/>
    <col min="10774" max="10774" width="12.85546875" customWidth="1"/>
    <col min="11016" max="11016" width="4.5703125" customWidth="1"/>
    <col min="11017" max="11017" width="29.140625" customWidth="1"/>
    <col min="11018" max="11018" width="14.140625" customWidth="1"/>
    <col min="11020" max="11020" width="10" customWidth="1"/>
    <col min="11021" max="11021" width="19.85546875" customWidth="1"/>
    <col min="11022" max="11022" width="12.28515625" customWidth="1"/>
    <col min="11023" max="11023" width="10" customWidth="1"/>
    <col min="11024" max="11024" width="10.140625" customWidth="1"/>
    <col min="11025" max="11025" width="10.28515625" customWidth="1"/>
    <col min="11026" max="11026" width="10.42578125" customWidth="1"/>
    <col min="11027" max="11028" width="10.85546875" customWidth="1"/>
    <col min="11029" max="11029" width="9.7109375" customWidth="1"/>
    <col min="11030" max="11030" width="12.85546875" customWidth="1"/>
    <col min="11272" max="11272" width="4.5703125" customWidth="1"/>
    <col min="11273" max="11273" width="29.140625" customWidth="1"/>
    <col min="11274" max="11274" width="14.140625" customWidth="1"/>
    <col min="11276" max="11276" width="10" customWidth="1"/>
    <col min="11277" max="11277" width="19.85546875" customWidth="1"/>
    <col min="11278" max="11278" width="12.28515625" customWidth="1"/>
    <col min="11279" max="11279" width="10" customWidth="1"/>
    <col min="11280" max="11280" width="10.140625" customWidth="1"/>
    <col min="11281" max="11281" width="10.28515625" customWidth="1"/>
    <col min="11282" max="11282" width="10.42578125" customWidth="1"/>
    <col min="11283" max="11284" width="10.85546875" customWidth="1"/>
    <col min="11285" max="11285" width="9.7109375" customWidth="1"/>
    <col min="11286" max="11286" width="12.85546875" customWidth="1"/>
    <col min="11528" max="11528" width="4.5703125" customWidth="1"/>
    <col min="11529" max="11529" width="29.140625" customWidth="1"/>
    <col min="11530" max="11530" width="14.140625" customWidth="1"/>
    <col min="11532" max="11532" width="10" customWidth="1"/>
    <col min="11533" max="11533" width="19.85546875" customWidth="1"/>
    <col min="11534" max="11534" width="12.28515625" customWidth="1"/>
    <col min="11535" max="11535" width="10" customWidth="1"/>
    <col min="11536" max="11536" width="10.140625" customWidth="1"/>
    <col min="11537" max="11537" width="10.28515625" customWidth="1"/>
    <col min="11538" max="11538" width="10.42578125" customWidth="1"/>
    <col min="11539" max="11540" width="10.85546875" customWidth="1"/>
    <col min="11541" max="11541" width="9.7109375" customWidth="1"/>
    <col min="11542" max="11542" width="12.85546875" customWidth="1"/>
    <col min="11784" max="11784" width="4.5703125" customWidth="1"/>
    <col min="11785" max="11785" width="29.140625" customWidth="1"/>
    <col min="11786" max="11786" width="14.140625" customWidth="1"/>
    <col min="11788" max="11788" width="10" customWidth="1"/>
    <col min="11789" max="11789" width="19.85546875" customWidth="1"/>
    <col min="11790" max="11790" width="12.28515625" customWidth="1"/>
    <col min="11791" max="11791" width="10" customWidth="1"/>
    <col min="11792" max="11792" width="10.140625" customWidth="1"/>
    <col min="11793" max="11793" width="10.28515625" customWidth="1"/>
    <col min="11794" max="11794" width="10.42578125" customWidth="1"/>
    <col min="11795" max="11796" width="10.85546875" customWidth="1"/>
    <col min="11797" max="11797" width="9.7109375" customWidth="1"/>
    <col min="11798" max="11798" width="12.85546875" customWidth="1"/>
    <col min="12040" max="12040" width="4.5703125" customWidth="1"/>
    <col min="12041" max="12041" width="29.140625" customWidth="1"/>
    <col min="12042" max="12042" width="14.140625" customWidth="1"/>
    <col min="12044" max="12044" width="10" customWidth="1"/>
    <col min="12045" max="12045" width="19.85546875" customWidth="1"/>
    <col min="12046" max="12046" width="12.28515625" customWidth="1"/>
    <col min="12047" max="12047" width="10" customWidth="1"/>
    <col min="12048" max="12048" width="10.140625" customWidth="1"/>
    <col min="12049" max="12049" width="10.28515625" customWidth="1"/>
    <col min="12050" max="12050" width="10.42578125" customWidth="1"/>
    <col min="12051" max="12052" width="10.85546875" customWidth="1"/>
    <col min="12053" max="12053" width="9.7109375" customWidth="1"/>
    <col min="12054" max="12054" width="12.85546875" customWidth="1"/>
    <col min="12296" max="12296" width="4.5703125" customWidth="1"/>
    <col min="12297" max="12297" width="29.140625" customWidth="1"/>
    <col min="12298" max="12298" width="14.140625" customWidth="1"/>
    <col min="12300" max="12300" width="10" customWidth="1"/>
    <col min="12301" max="12301" width="19.85546875" customWidth="1"/>
    <col min="12302" max="12302" width="12.28515625" customWidth="1"/>
    <col min="12303" max="12303" width="10" customWidth="1"/>
    <col min="12304" max="12304" width="10.140625" customWidth="1"/>
    <col min="12305" max="12305" width="10.28515625" customWidth="1"/>
    <col min="12306" max="12306" width="10.42578125" customWidth="1"/>
    <col min="12307" max="12308" width="10.85546875" customWidth="1"/>
    <col min="12309" max="12309" width="9.7109375" customWidth="1"/>
    <col min="12310" max="12310" width="12.85546875" customWidth="1"/>
    <col min="12552" max="12552" width="4.5703125" customWidth="1"/>
    <col min="12553" max="12553" width="29.140625" customWidth="1"/>
    <col min="12554" max="12554" width="14.140625" customWidth="1"/>
    <col min="12556" max="12556" width="10" customWidth="1"/>
    <col min="12557" max="12557" width="19.85546875" customWidth="1"/>
    <col min="12558" max="12558" width="12.28515625" customWidth="1"/>
    <col min="12559" max="12559" width="10" customWidth="1"/>
    <col min="12560" max="12560" width="10.140625" customWidth="1"/>
    <col min="12561" max="12561" width="10.28515625" customWidth="1"/>
    <col min="12562" max="12562" width="10.42578125" customWidth="1"/>
    <col min="12563" max="12564" width="10.85546875" customWidth="1"/>
    <col min="12565" max="12565" width="9.7109375" customWidth="1"/>
    <col min="12566" max="12566" width="12.85546875" customWidth="1"/>
    <col min="12808" max="12808" width="4.5703125" customWidth="1"/>
    <col min="12809" max="12809" width="29.140625" customWidth="1"/>
    <col min="12810" max="12810" width="14.140625" customWidth="1"/>
    <col min="12812" max="12812" width="10" customWidth="1"/>
    <col min="12813" max="12813" width="19.85546875" customWidth="1"/>
    <col min="12814" max="12814" width="12.28515625" customWidth="1"/>
    <col min="12815" max="12815" width="10" customWidth="1"/>
    <col min="12816" max="12816" width="10.140625" customWidth="1"/>
    <col min="12817" max="12817" width="10.28515625" customWidth="1"/>
    <col min="12818" max="12818" width="10.42578125" customWidth="1"/>
    <col min="12819" max="12820" width="10.85546875" customWidth="1"/>
    <col min="12821" max="12821" width="9.7109375" customWidth="1"/>
    <col min="12822" max="12822" width="12.85546875" customWidth="1"/>
    <col min="13064" max="13064" width="4.5703125" customWidth="1"/>
    <col min="13065" max="13065" width="29.140625" customWidth="1"/>
    <col min="13066" max="13066" width="14.140625" customWidth="1"/>
    <col min="13068" max="13068" width="10" customWidth="1"/>
    <col min="13069" max="13069" width="19.85546875" customWidth="1"/>
    <col min="13070" max="13070" width="12.28515625" customWidth="1"/>
    <col min="13071" max="13071" width="10" customWidth="1"/>
    <col min="13072" max="13072" width="10.140625" customWidth="1"/>
    <col min="13073" max="13073" width="10.28515625" customWidth="1"/>
    <col min="13074" max="13074" width="10.42578125" customWidth="1"/>
    <col min="13075" max="13076" width="10.85546875" customWidth="1"/>
    <col min="13077" max="13077" width="9.7109375" customWidth="1"/>
    <col min="13078" max="13078" width="12.85546875" customWidth="1"/>
    <col min="13320" max="13320" width="4.5703125" customWidth="1"/>
    <col min="13321" max="13321" width="29.140625" customWidth="1"/>
    <col min="13322" max="13322" width="14.140625" customWidth="1"/>
    <col min="13324" max="13324" width="10" customWidth="1"/>
    <col min="13325" max="13325" width="19.85546875" customWidth="1"/>
    <col min="13326" max="13326" width="12.28515625" customWidth="1"/>
    <col min="13327" max="13327" width="10" customWidth="1"/>
    <col min="13328" max="13328" width="10.140625" customWidth="1"/>
    <col min="13329" max="13329" width="10.28515625" customWidth="1"/>
    <col min="13330" max="13330" width="10.42578125" customWidth="1"/>
    <col min="13331" max="13332" width="10.85546875" customWidth="1"/>
    <col min="13333" max="13333" width="9.7109375" customWidth="1"/>
    <col min="13334" max="13334" width="12.85546875" customWidth="1"/>
    <col min="13576" max="13576" width="4.5703125" customWidth="1"/>
    <col min="13577" max="13577" width="29.140625" customWidth="1"/>
    <col min="13578" max="13578" width="14.140625" customWidth="1"/>
    <col min="13580" max="13580" width="10" customWidth="1"/>
    <col min="13581" max="13581" width="19.85546875" customWidth="1"/>
    <col min="13582" max="13582" width="12.28515625" customWidth="1"/>
    <col min="13583" max="13583" width="10" customWidth="1"/>
    <col min="13584" max="13584" width="10.140625" customWidth="1"/>
    <col min="13585" max="13585" width="10.28515625" customWidth="1"/>
    <col min="13586" max="13586" width="10.42578125" customWidth="1"/>
    <col min="13587" max="13588" width="10.85546875" customWidth="1"/>
    <col min="13589" max="13589" width="9.7109375" customWidth="1"/>
    <col min="13590" max="13590" width="12.85546875" customWidth="1"/>
    <col min="13832" max="13832" width="4.5703125" customWidth="1"/>
    <col min="13833" max="13833" width="29.140625" customWidth="1"/>
    <col min="13834" max="13834" width="14.140625" customWidth="1"/>
    <col min="13836" max="13836" width="10" customWidth="1"/>
    <col min="13837" max="13837" width="19.85546875" customWidth="1"/>
    <col min="13838" max="13838" width="12.28515625" customWidth="1"/>
    <col min="13839" max="13839" width="10" customWidth="1"/>
    <col min="13840" max="13840" width="10.140625" customWidth="1"/>
    <col min="13841" max="13841" width="10.28515625" customWidth="1"/>
    <col min="13842" max="13842" width="10.42578125" customWidth="1"/>
    <col min="13843" max="13844" width="10.85546875" customWidth="1"/>
    <col min="13845" max="13845" width="9.7109375" customWidth="1"/>
    <col min="13846" max="13846" width="12.85546875" customWidth="1"/>
    <col min="14088" max="14088" width="4.5703125" customWidth="1"/>
    <col min="14089" max="14089" width="29.140625" customWidth="1"/>
    <col min="14090" max="14090" width="14.140625" customWidth="1"/>
    <col min="14092" max="14092" width="10" customWidth="1"/>
    <col min="14093" max="14093" width="19.85546875" customWidth="1"/>
    <col min="14094" max="14094" width="12.28515625" customWidth="1"/>
    <col min="14095" max="14095" width="10" customWidth="1"/>
    <col min="14096" max="14096" width="10.140625" customWidth="1"/>
    <col min="14097" max="14097" width="10.28515625" customWidth="1"/>
    <col min="14098" max="14098" width="10.42578125" customWidth="1"/>
    <col min="14099" max="14100" width="10.85546875" customWidth="1"/>
    <col min="14101" max="14101" width="9.7109375" customWidth="1"/>
    <col min="14102" max="14102" width="12.85546875" customWidth="1"/>
    <col min="14344" max="14344" width="4.5703125" customWidth="1"/>
    <col min="14345" max="14345" width="29.140625" customWidth="1"/>
    <col min="14346" max="14346" width="14.140625" customWidth="1"/>
    <col min="14348" max="14348" width="10" customWidth="1"/>
    <col min="14349" max="14349" width="19.85546875" customWidth="1"/>
    <col min="14350" max="14350" width="12.28515625" customWidth="1"/>
    <col min="14351" max="14351" width="10" customWidth="1"/>
    <col min="14352" max="14352" width="10.140625" customWidth="1"/>
    <col min="14353" max="14353" width="10.28515625" customWidth="1"/>
    <col min="14354" max="14354" width="10.42578125" customWidth="1"/>
    <col min="14355" max="14356" width="10.85546875" customWidth="1"/>
    <col min="14357" max="14357" width="9.7109375" customWidth="1"/>
    <col min="14358" max="14358" width="12.85546875" customWidth="1"/>
    <col min="14600" max="14600" width="4.5703125" customWidth="1"/>
    <col min="14601" max="14601" width="29.140625" customWidth="1"/>
    <col min="14602" max="14602" width="14.140625" customWidth="1"/>
    <col min="14604" max="14604" width="10" customWidth="1"/>
    <col min="14605" max="14605" width="19.85546875" customWidth="1"/>
    <col min="14606" max="14606" width="12.28515625" customWidth="1"/>
    <col min="14607" max="14607" width="10" customWidth="1"/>
    <col min="14608" max="14608" width="10.140625" customWidth="1"/>
    <col min="14609" max="14609" width="10.28515625" customWidth="1"/>
    <col min="14610" max="14610" width="10.42578125" customWidth="1"/>
    <col min="14611" max="14612" width="10.85546875" customWidth="1"/>
    <col min="14613" max="14613" width="9.7109375" customWidth="1"/>
    <col min="14614" max="14614" width="12.85546875" customWidth="1"/>
    <col min="14856" max="14856" width="4.5703125" customWidth="1"/>
    <col min="14857" max="14857" width="29.140625" customWidth="1"/>
    <col min="14858" max="14858" width="14.140625" customWidth="1"/>
    <col min="14860" max="14860" width="10" customWidth="1"/>
    <col min="14861" max="14861" width="19.85546875" customWidth="1"/>
    <col min="14862" max="14862" width="12.28515625" customWidth="1"/>
    <col min="14863" max="14863" width="10" customWidth="1"/>
    <col min="14864" max="14864" width="10.140625" customWidth="1"/>
    <col min="14865" max="14865" width="10.28515625" customWidth="1"/>
    <col min="14866" max="14866" width="10.42578125" customWidth="1"/>
    <col min="14867" max="14868" width="10.85546875" customWidth="1"/>
    <col min="14869" max="14869" width="9.7109375" customWidth="1"/>
    <col min="14870" max="14870" width="12.85546875" customWidth="1"/>
    <col min="15112" max="15112" width="4.5703125" customWidth="1"/>
    <col min="15113" max="15113" width="29.140625" customWidth="1"/>
    <col min="15114" max="15114" width="14.140625" customWidth="1"/>
    <col min="15116" max="15116" width="10" customWidth="1"/>
    <col min="15117" max="15117" width="19.85546875" customWidth="1"/>
    <col min="15118" max="15118" width="12.28515625" customWidth="1"/>
    <col min="15119" max="15119" width="10" customWidth="1"/>
    <col min="15120" max="15120" width="10.140625" customWidth="1"/>
    <col min="15121" max="15121" width="10.28515625" customWidth="1"/>
    <col min="15122" max="15122" width="10.42578125" customWidth="1"/>
    <col min="15123" max="15124" width="10.85546875" customWidth="1"/>
    <col min="15125" max="15125" width="9.7109375" customWidth="1"/>
    <col min="15126" max="15126" width="12.85546875" customWidth="1"/>
    <col min="15368" max="15368" width="4.5703125" customWidth="1"/>
    <col min="15369" max="15369" width="29.140625" customWidth="1"/>
    <col min="15370" max="15370" width="14.140625" customWidth="1"/>
    <col min="15372" max="15372" width="10" customWidth="1"/>
    <col min="15373" max="15373" width="19.85546875" customWidth="1"/>
    <col min="15374" max="15374" width="12.28515625" customWidth="1"/>
    <col min="15375" max="15375" width="10" customWidth="1"/>
    <col min="15376" max="15376" width="10.140625" customWidth="1"/>
    <col min="15377" max="15377" width="10.28515625" customWidth="1"/>
    <col min="15378" max="15378" width="10.42578125" customWidth="1"/>
    <col min="15379" max="15380" width="10.85546875" customWidth="1"/>
    <col min="15381" max="15381" width="9.7109375" customWidth="1"/>
    <col min="15382" max="15382" width="12.85546875" customWidth="1"/>
    <col min="15624" max="15624" width="4.5703125" customWidth="1"/>
    <col min="15625" max="15625" width="29.140625" customWidth="1"/>
    <col min="15626" max="15626" width="14.140625" customWidth="1"/>
    <col min="15628" max="15628" width="10" customWidth="1"/>
    <col min="15629" max="15629" width="19.85546875" customWidth="1"/>
    <col min="15630" max="15630" width="12.28515625" customWidth="1"/>
    <col min="15631" max="15631" width="10" customWidth="1"/>
    <col min="15632" max="15632" width="10.140625" customWidth="1"/>
    <col min="15633" max="15633" width="10.28515625" customWidth="1"/>
    <col min="15634" max="15634" width="10.42578125" customWidth="1"/>
    <col min="15635" max="15636" width="10.85546875" customWidth="1"/>
    <col min="15637" max="15637" width="9.7109375" customWidth="1"/>
    <col min="15638" max="15638" width="12.85546875" customWidth="1"/>
    <col min="15880" max="15880" width="4.5703125" customWidth="1"/>
    <col min="15881" max="15881" width="29.140625" customWidth="1"/>
    <col min="15882" max="15882" width="14.140625" customWidth="1"/>
    <col min="15884" max="15884" width="10" customWidth="1"/>
    <col min="15885" max="15885" width="19.85546875" customWidth="1"/>
    <col min="15886" max="15886" width="12.28515625" customWidth="1"/>
    <col min="15887" max="15887" width="10" customWidth="1"/>
    <col min="15888" max="15888" width="10.140625" customWidth="1"/>
    <col min="15889" max="15889" width="10.28515625" customWidth="1"/>
    <col min="15890" max="15890" width="10.42578125" customWidth="1"/>
    <col min="15891" max="15892" width="10.85546875" customWidth="1"/>
    <col min="15893" max="15893" width="9.7109375" customWidth="1"/>
    <col min="15894" max="15894" width="12.85546875" customWidth="1"/>
    <col min="16136" max="16136" width="4.5703125" customWidth="1"/>
    <col min="16137" max="16137" width="29.140625" customWidth="1"/>
    <col min="16138" max="16138" width="14.140625" customWidth="1"/>
    <col min="16140" max="16140" width="10" customWidth="1"/>
    <col min="16141" max="16141" width="19.85546875" customWidth="1"/>
    <col min="16142" max="16142" width="12.28515625" customWidth="1"/>
    <col min="16143" max="16143" width="10" customWidth="1"/>
    <col min="16144" max="16144" width="10.140625" customWidth="1"/>
    <col min="16145" max="16145" width="10.28515625" customWidth="1"/>
    <col min="16146" max="16146" width="10.42578125" customWidth="1"/>
    <col min="16147" max="16148" width="10.85546875" customWidth="1"/>
    <col min="16149" max="16149" width="9.7109375" customWidth="1"/>
    <col min="16150" max="16150" width="12.85546875" customWidth="1"/>
  </cols>
  <sheetData>
    <row r="1" spans="1:22" ht="51.75" customHeight="1" x14ac:dyDescent="0.25">
      <c r="A1" s="4"/>
      <c r="B1" s="5"/>
      <c r="C1" s="5"/>
      <c r="D1" s="5"/>
      <c r="E1" s="5"/>
      <c r="F1" s="5"/>
      <c r="G1" s="5"/>
      <c r="H1" s="4"/>
      <c r="I1" s="59" t="s">
        <v>200</v>
      </c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</row>
    <row r="2" spans="1:22" ht="61.5" customHeight="1" x14ac:dyDescent="0.25">
      <c r="A2" s="4"/>
      <c r="B2" s="5"/>
      <c r="C2" s="5"/>
      <c r="D2" s="5"/>
      <c r="E2" s="5"/>
      <c r="F2" s="5"/>
      <c r="G2" s="5"/>
      <c r="H2" s="4"/>
      <c r="I2" s="59" t="s">
        <v>292</v>
      </c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</row>
    <row r="3" spans="1:22" ht="15.75" x14ac:dyDescent="0.25">
      <c r="A3" s="4"/>
      <c r="B3" s="5"/>
      <c r="C3" s="5"/>
      <c r="D3" s="5"/>
      <c r="E3" s="5"/>
      <c r="F3" s="5"/>
      <c r="G3" s="5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5"/>
    </row>
    <row r="4" spans="1:22" ht="15.75" x14ac:dyDescent="0.25">
      <c r="A4" s="61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pans="1:22" ht="27.75" customHeight="1" x14ac:dyDescent="0.25">
      <c r="A5" s="61" t="s">
        <v>201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15.75" x14ac:dyDescent="0.25">
      <c r="A6" s="61" t="s">
        <v>202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</row>
    <row r="7" spans="1:22" ht="15.75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</row>
    <row r="8" spans="1:22" s="1" customFormat="1" ht="15" customHeight="1" x14ac:dyDescent="0.25">
      <c r="A8" s="62" t="s">
        <v>1</v>
      </c>
      <c r="B8" s="62" t="s">
        <v>5</v>
      </c>
      <c r="C8" s="62" t="s">
        <v>7</v>
      </c>
      <c r="D8" s="62" t="s">
        <v>6</v>
      </c>
      <c r="E8" s="62" t="s">
        <v>4</v>
      </c>
      <c r="F8" s="62" t="s">
        <v>117</v>
      </c>
      <c r="G8" s="62" t="s">
        <v>118</v>
      </c>
      <c r="H8" s="68" t="s">
        <v>41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70"/>
      <c r="V8" s="62" t="s">
        <v>42</v>
      </c>
    </row>
    <row r="9" spans="1:22" s="1" customFormat="1" ht="15.75" customHeight="1" x14ac:dyDescent="0.25">
      <c r="A9" s="62"/>
      <c r="B9" s="62"/>
      <c r="C9" s="62"/>
      <c r="D9" s="62"/>
      <c r="E9" s="62"/>
      <c r="F9" s="62"/>
      <c r="G9" s="62"/>
      <c r="H9" s="71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3"/>
      <c r="V9" s="62"/>
    </row>
    <row r="10" spans="1:22" s="1" customFormat="1" ht="26.25" customHeight="1" x14ac:dyDescent="0.25">
      <c r="A10" s="62"/>
      <c r="B10" s="62"/>
      <c r="C10" s="62"/>
      <c r="D10" s="62"/>
      <c r="E10" s="62"/>
      <c r="F10" s="62"/>
      <c r="G10" s="62"/>
      <c r="H10" s="62" t="s">
        <v>108</v>
      </c>
      <c r="I10" s="62"/>
      <c r="J10" s="62" t="s">
        <v>109</v>
      </c>
      <c r="K10" s="62"/>
      <c r="L10" s="62" t="s">
        <v>110</v>
      </c>
      <c r="M10" s="62"/>
      <c r="N10" s="62" t="s">
        <v>193</v>
      </c>
      <c r="O10" s="62"/>
      <c r="P10" s="66" t="s">
        <v>195</v>
      </c>
      <c r="Q10" s="67"/>
      <c r="R10" s="62" t="s">
        <v>273</v>
      </c>
      <c r="S10" s="62"/>
      <c r="T10" s="62" t="s">
        <v>289</v>
      </c>
      <c r="U10" s="62"/>
      <c r="V10" s="62"/>
    </row>
    <row r="11" spans="1:22" s="1" customFormat="1" ht="68.25" customHeight="1" x14ac:dyDescent="0.25">
      <c r="A11" s="62"/>
      <c r="B11" s="62"/>
      <c r="C11" s="62"/>
      <c r="D11" s="62"/>
      <c r="E11" s="62"/>
      <c r="F11" s="62"/>
      <c r="G11" s="62"/>
      <c r="H11" s="47" t="s">
        <v>2</v>
      </c>
      <c r="I11" s="47" t="s">
        <v>3</v>
      </c>
      <c r="J11" s="47" t="s">
        <v>2</v>
      </c>
      <c r="K11" s="47" t="s">
        <v>3</v>
      </c>
      <c r="L11" s="47" t="s">
        <v>2</v>
      </c>
      <c r="M11" s="47" t="s">
        <v>3</v>
      </c>
      <c r="N11" s="56" t="s">
        <v>2</v>
      </c>
      <c r="O11" s="56" t="s">
        <v>3</v>
      </c>
      <c r="P11" s="47" t="s">
        <v>2</v>
      </c>
      <c r="Q11" s="47" t="s">
        <v>3</v>
      </c>
      <c r="R11" s="47" t="s">
        <v>2</v>
      </c>
      <c r="S11" s="47" t="s">
        <v>3</v>
      </c>
      <c r="T11" s="55" t="s">
        <v>2</v>
      </c>
      <c r="U11" s="55" t="s">
        <v>3</v>
      </c>
      <c r="V11" s="62"/>
    </row>
    <row r="12" spans="1:22" s="1" customFormat="1" ht="15.75" x14ac:dyDescent="0.25">
      <c r="A12" s="34">
        <v>1</v>
      </c>
      <c r="B12" s="47">
        <v>2</v>
      </c>
      <c r="C12" s="47">
        <v>3</v>
      </c>
      <c r="D12" s="47">
        <v>4</v>
      </c>
      <c r="E12" s="47">
        <v>5</v>
      </c>
      <c r="F12" s="47">
        <v>6</v>
      </c>
      <c r="G12" s="47">
        <v>7</v>
      </c>
      <c r="H12" s="47">
        <v>8</v>
      </c>
      <c r="I12" s="47">
        <v>9</v>
      </c>
      <c r="J12" s="47">
        <v>10</v>
      </c>
      <c r="K12" s="47">
        <v>11</v>
      </c>
      <c r="L12" s="47">
        <v>12</v>
      </c>
      <c r="M12" s="47">
        <v>13</v>
      </c>
      <c r="N12" s="56">
        <v>14</v>
      </c>
      <c r="O12" s="56">
        <v>15</v>
      </c>
      <c r="P12" s="47">
        <v>16</v>
      </c>
      <c r="Q12" s="47">
        <v>17</v>
      </c>
      <c r="R12" s="47">
        <v>18</v>
      </c>
      <c r="S12" s="47">
        <v>19</v>
      </c>
      <c r="T12" s="55">
        <v>20</v>
      </c>
      <c r="U12" s="55">
        <v>21</v>
      </c>
      <c r="V12" s="47">
        <v>22</v>
      </c>
    </row>
    <row r="13" spans="1:22" s="1" customFormat="1" ht="22.5" customHeight="1" x14ac:dyDescent="0.25">
      <c r="A13" s="34">
        <v>1</v>
      </c>
      <c r="B13" s="65" t="s">
        <v>226</v>
      </c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</row>
    <row r="14" spans="1:22" s="1" customFormat="1" ht="175.5" customHeight="1" x14ac:dyDescent="0.25">
      <c r="A14" s="44">
        <v>2</v>
      </c>
      <c r="B14" s="51" t="s">
        <v>203</v>
      </c>
      <c r="C14" s="51" t="s">
        <v>204</v>
      </c>
      <c r="D14" s="6" t="s">
        <v>127</v>
      </c>
      <c r="E14" s="49" t="s">
        <v>14</v>
      </c>
      <c r="F14" s="49">
        <v>100</v>
      </c>
      <c r="G14" s="49">
        <v>100</v>
      </c>
      <c r="H14" s="49">
        <v>100</v>
      </c>
      <c r="I14" s="49">
        <v>100</v>
      </c>
      <c r="J14" s="49">
        <v>100</v>
      </c>
      <c r="K14" s="49">
        <v>100</v>
      </c>
      <c r="L14" s="49">
        <v>100</v>
      </c>
      <c r="M14" s="49">
        <v>100</v>
      </c>
      <c r="N14" s="56">
        <v>100</v>
      </c>
      <c r="O14" s="56">
        <v>100</v>
      </c>
      <c r="P14" s="49">
        <v>100</v>
      </c>
      <c r="Q14" s="49">
        <v>100</v>
      </c>
      <c r="R14" s="49">
        <v>100</v>
      </c>
      <c r="S14" s="49">
        <v>100</v>
      </c>
      <c r="T14" s="55">
        <v>100</v>
      </c>
      <c r="U14" s="55">
        <v>100</v>
      </c>
      <c r="V14" s="49">
        <v>100</v>
      </c>
    </row>
    <row r="15" spans="1:22" s="1" customFormat="1" ht="221.25" customHeight="1" x14ac:dyDescent="0.25">
      <c r="A15" s="44">
        <v>3</v>
      </c>
      <c r="B15" s="50" t="s">
        <v>58</v>
      </c>
      <c r="C15" s="51" t="s">
        <v>205</v>
      </c>
      <c r="D15" s="51" t="s">
        <v>111</v>
      </c>
      <c r="E15" s="49" t="s">
        <v>14</v>
      </c>
      <c r="F15" s="49">
        <v>70</v>
      </c>
      <c r="G15" s="49">
        <v>72</v>
      </c>
      <c r="H15" s="49">
        <v>73</v>
      </c>
      <c r="I15" s="49">
        <v>53</v>
      </c>
      <c r="J15" s="49">
        <v>74</v>
      </c>
      <c r="K15" s="49">
        <v>54</v>
      </c>
      <c r="L15" s="49">
        <v>75</v>
      </c>
      <c r="M15" s="49">
        <v>55</v>
      </c>
      <c r="N15" s="56">
        <v>75.099999999999994</v>
      </c>
      <c r="O15" s="56">
        <v>55</v>
      </c>
      <c r="P15" s="49">
        <v>75.099999999999994</v>
      </c>
      <c r="Q15" s="49">
        <v>55</v>
      </c>
      <c r="R15" s="49">
        <v>75.099999999999994</v>
      </c>
      <c r="S15" s="49">
        <v>55</v>
      </c>
      <c r="T15" s="55">
        <v>75.099999999999994</v>
      </c>
      <c r="U15" s="55">
        <v>55</v>
      </c>
      <c r="V15" s="49">
        <v>75.099999999999994</v>
      </c>
    </row>
    <row r="16" spans="1:22" s="1" customFormat="1" ht="212.25" customHeight="1" x14ac:dyDescent="0.25">
      <c r="A16" s="44">
        <v>4</v>
      </c>
      <c r="B16" s="50" t="s">
        <v>133</v>
      </c>
      <c r="C16" s="51" t="s">
        <v>205</v>
      </c>
      <c r="D16" s="51" t="s">
        <v>112</v>
      </c>
      <c r="E16" s="49" t="s">
        <v>14</v>
      </c>
      <c r="F16" s="49">
        <v>100</v>
      </c>
      <c r="G16" s="49">
        <v>100</v>
      </c>
      <c r="H16" s="49">
        <v>100</v>
      </c>
      <c r="I16" s="49">
        <v>50</v>
      </c>
      <c r="J16" s="49">
        <v>100</v>
      </c>
      <c r="K16" s="49">
        <v>50</v>
      </c>
      <c r="L16" s="49">
        <v>100</v>
      </c>
      <c r="M16" s="49">
        <v>50</v>
      </c>
      <c r="N16" s="56">
        <v>100</v>
      </c>
      <c r="O16" s="56">
        <v>50</v>
      </c>
      <c r="P16" s="49">
        <v>100</v>
      </c>
      <c r="Q16" s="49">
        <v>50</v>
      </c>
      <c r="R16" s="49">
        <v>100</v>
      </c>
      <c r="S16" s="49">
        <v>50</v>
      </c>
      <c r="T16" s="55">
        <v>100</v>
      </c>
      <c r="U16" s="55">
        <v>50</v>
      </c>
      <c r="V16" s="49">
        <v>100</v>
      </c>
    </row>
    <row r="17" spans="1:22" s="1" customFormat="1" ht="223.5" customHeight="1" x14ac:dyDescent="0.25">
      <c r="A17" s="44">
        <v>5</v>
      </c>
      <c r="B17" s="63" t="s">
        <v>121</v>
      </c>
      <c r="C17" s="63" t="s">
        <v>205</v>
      </c>
      <c r="D17" s="6" t="s">
        <v>49</v>
      </c>
      <c r="E17" s="7" t="s">
        <v>20</v>
      </c>
      <c r="F17" s="7">
        <v>20</v>
      </c>
      <c r="G17" s="7">
        <v>20</v>
      </c>
      <c r="H17" s="7">
        <v>20</v>
      </c>
      <c r="I17" s="7">
        <v>8</v>
      </c>
      <c r="J17" s="7">
        <v>20</v>
      </c>
      <c r="K17" s="7">
        <v>8</v>
      </c>
      <c r="L17" s="49">
        <v>20</v>
      </c>
      <c r="M17" s="49">
        <v>8</v>
      </c>
      <c r="N17" s="56">
        <v>20</v>
      </c>
      <c r="O17" s="56">
        <v>8</v>
      </c>
      <c r="P17" s="49">
        <v>20</v>
      </c>
      <c r="Q17" s="49">
        <v>8</v>
      </c>
      <c r="R17" s="49">
        <v>20</v>
      </c>
      <c r="S17" s="49">
        <v>8</v>
      </c>
      <c r="T17" s="55">
        <v>20</v>
      </c>
      <c r="U17" s="55">
        <v>8</v>
      </c>
      <c r="V17" s="49">
        <f>H17+J17+L17+N17+P17+R17+T17</f>
        <v>140</v>
      </c>
    </row>
    <row r="18" spans="1:22" s="1" customFormat="1" ht="63" customHeight="1" x14ac:dyDescent="0.25">
      <c r="A18" s="44">
        <v>6</v>
      </c>
      <c r="B18" s="63"/>
      <c r="C18" s="63"/>
      <c r="D18" s="8" t="s">
        <v>162</v>
      </c>
      <c r="E18" s="7" t="s">
        <v>39</v>
      </c>
      <c r="F18" s="7">
        <v>27741</v>
      </c>
      <c r="G18" s="7">
        <v>28600</v>
      </c>
      <c r="H18" s="7">
        <v>31341</v>
      </c>
      <c r="I18" s="7">
        <v>29840</v>
      </c>
      <c r="J18" s="7">
        <v>30816</v>
      </c>
      <c r="K18" s="7">
        <v>30116</v>
      </c>
      <c r="L18" s="49">
        <v>31339</v>
      </c>
      <c r="M18" s="49">
        <v>31116</v>
      </c>
      <c r="N18" s="56">
        <v>31839</v>
      </c>
      <c r="O18" s="56">
        <v>31539</v>
      </c>
      <c r="P18" s="57">
        <v>32584</v>
      </c>
      <c r="Q18" s="57">
        <v>32302</v>
      </c>
      <c r="R18" s="57">
        <v>32884</v>
      </c>
      <c r="S18" s="57">
        <v>32684</v>
      </c>
      <c r="T18" s="57">
        <v>33234</v>
      </c>
      <c r="U18" s="57">
        <v>32984</v>
      </c>
      <c r="V18" s="57">
        <v>33234</v>
      </c>
    </row>
    <row r="19" spans="1:22" s="1" customFormat="1" ht="81.75" customHeight="1" x14ac:dyDescent="0.25">
      <c r="A19" s="44">
        <v>7</v>
      </c>
      <c r="B19" s="63" t="s">
        <v>121</v>
      </c>
      <c r="C19" s="63" t="s">
        <v>205</v>
      </c>
      <c r="D19" s="9" t="s">
        <v>125</v>
      </c>
      <c r="E19" s="7" t="s">
        <v>50</v>
      </c>
      <c r="F19" s="7">
        <v>407.8</v>
      </c>
      <c r="G19" s="7">
        <v>407.8</v>
      </c>
      <c r="H19" s="7">
        <v>609.20000000000005</v>
      </c>
      <c r="I19" s="7">
        <v>609.20000000000005</v>
      </c>
      <c r="J19" s="7">
        <v>609.20000000000005</v>
      </c>
      <c r="K19" s="7">
        <v>609.20000000000005</v>
      </c>
      <c r="L19" s="7">
        <v>609.20000000000005</v>
      </c>
      <c r="M19" s="7">
        <v>609.20000000000005</v>
      </c>
      <c r="N19" s="7">
        <v>609.20000000000005</v>
      </c>
      <c r="O19" s="7">
        <v>609.20000000000005</v>
      </c>
      <c r="P19" s="7">
        <v>609.20000000000005</v>
      </c>
      <c r="Q19" s="7">
        <v>609.20000000000005</v>
      </c>
      <c r="R19" s="7">
        <v>609.20000000000005</v>
      </c>
      <c r="S19" s="7">
        <v>609.20000000000005</v>
      </c>
      <c r="T19" s="7">
        <v>609.20000000000005</v>
      </c>
      <c r="U19" s="7">
        <v>609.20000000000005</v>
      </c>
      <c r="V19" s="7">
        <v>609.20000000000005</v>
      </c>
    </row>
    <row r="20" spans="1:22" s="1" customFormat="1" ht="68.25" customHeight="1" x14ac:dyDescent="0.25">
      <c r="A20" s="44">
        <v>8</v>
      </c>
      <c r="B20" s="63"/>
      <c r="C20" s="63"/>
      <c r="D20" s="9" t="s">
        <v>126</v>
      </c>
      <c r="E20" s="7" t="s">
        <v>51</v>
      </c>
      <c r="F20" s="7">
        <v>1430</v>
      </c>
      <c r="G20" s="7">
        <v>1430</v>
      </c>
      <c r="H20" s="7">
        <v>2130</v>
      </c>
      <c r="I20" s="7">
        <v>2130</v>
      </c>
      <c r="J20" s="7">
        <v>1510</v>
      </c>
      <c r="K20" s="7">
        <v>1510</v>
      </c>
      <c r="L20" s="49">
        <v>1540</v>
      </c>
      <c r="M20" s="49">
        <v>1540</v>
      </c>
      <c r="N20" s="7">
        <v>1540</v>
      </c>
      <c r="O20" s="7">
        <v>1540</v>
      </c>
      <c r="P20" s="7">
        <v>2120</v>
      </c>
      <c r="Q20" s="7">
        <v>2120</v>
      </c>
      <c r="R20" s="7">
        <v>2120</v>
      </c>
      <c r="S20" s="7">
        <v>2120</v>
      </c>
      <c r="T20" s="7">
        <v>2120</v>
      </c>
      <c r="U20" s="7">
        <v>2120</v>
      </c>
      <c r="V20" s="7">
        <v>2120</v>
      </c>
    </row>
    <row r="21" spans="1:22" s="1" customFormat="1" ht="78" customHeight="1" x14ac:dyDescent="0.25">
      <c r="A21" s="44">
        <v>9</v>
      </c>
      <c r="B21" s="63"/>
      <c r="C21" s="63"/>
      <c r="D21" s="9" t="s">
        <v>163</v>
      </c>
      <c r="E21" s="7" t="s">
        <v>14</v>
      </c>
      <c r="F21" s="7">
        <v>100</v>
      </c>
      <c r="G21" s="7">
        <v>100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  <c r="O21" s="7">
        <v>100</v>
      </c>
      <c r="P21" s="7">
        <v>100</v>
      </c>
      <c r="Q21" s="7">
        <v>100</v>
      </c>
      <c r="R21" s="7">
        <v>100</v>
      </c>
      <c r="S21" s="7">
        <v>100</v>
      </c>
      <c r="T21" s="7">
        <v>100</v>
      </c>
      <c r="U21" s="7">
        <v>100</v>
      </c>
      <c r="V21" s="7">
        <v>100</v>
      </c>
    </row>
    <row r="22" spans="1:22" s="1" customFormat="1" ht="139.5" customHeight="1" x14ac:dyDescent="0.25">
      <c r="A22" s="44">
        <v>10</v>
      </c>
      <c r="B22" s="63"/>
      <c r="C22" s="63"/>
      <c r="D22" s="9" t="s">
        <v>164</v>
      </c>
      <c r="E22" s="7" t="s">
        <v>14</v>
      </c>
      <c r="F22" s="7">
        <v>100</v>
      </c>
      <c r="G22" s="7">
        <v>100</v>
      </c>
      <c r="H22" s="7">
        <v>100</v>
      </c>
      <c r="I22" s="7">
        <v>100</v>
      </c>
      <c r="J22" s="7">
        <v>100</v>
      </c>
      <c r="K22" s="7">
        <v>100</v>
      </c>
      <c r="L22" s="7">
        <v>100</v>
      </c>
      <c r="M22" s="7">
        <v>100</v>
      </c>
      <c r="N22" s="7">
        <v>100</v>
      </c>
      <c r="O22" s="7">
        <v>100</v>
      </c>
      <c r="P22" s="7">
        <v>100</v>
      </c>
      <c r="Q22" s="7">
        <v>100</v>
      </c>
      <c r="R22" s="7">
        <v>100</v>
      </c>
      <c r="S22" s="7">
        <v>100</v>
      </c>
      <c r="T22" s="7">
        <v>100</v>
      </c>
      <c r="U22" s="7">
        <v>100</v>
      </c>
      <c r="V22" s="7">
        <v>100</v>
      </c>
    </row>
    <row r="23" spans="1:22" s="1" customFormat="1" ht="132" customHeight="1" x14ac:dyDescent="0.25">
      <c r="A23" s="44">
        <v>11</v>
      </c>
      <c r="B23" s="63"/>
      <c r="C23" s="63"/>
      <c r="D23" s="9" t="s">
        <v>132</v>
      </c>
      <c r="E23" s="7" t="s">
        <v>14</v>
      </c>
      <c r="F23" s="7">
        <v>12</v>
      </c>
      <c r="G23" s="7">
        <v>13</v>
      </c>
      <c r="H23" s="7">
        <v>13.5</v>
      </c>
      <c r="I23" s="7">
        <v>10</v>
      </c>
      <c r="J23" s="10">
        <v>13.6</v>
      </c>
      <c r="K23" s="10">
        <v>10</v>
      </c>
      <c r="L23" s="10">
        <v>14.5</v>
      </c>
      <c r="M23" s="10">
        <v>10</v>
      </c>
      <c r="N23" s="10">
        <v>14.6</v>
      </c>
      <c r="O23" s="10">
        <v>10</v>
      </c>
      <c r="P23" s="10">
        <v>14.7</v>
      </c>
      <c r="Q23" s="10">
        <v>10</v>
      </c>
      <c r="R23" s="10">
        <v>14.8</v>
      </c>
      <c r="S23" s="10">
        <v>10</v>
      </c>
      <c r="T23" s="10">
        <v>14.9</v>
      </c>
      <c r="U23" s="10">
        <v>10</v>
      </c>
      <c r="V23" s="10">
        <v>14.9</v>
      </c>
    </row>
    <row r="24" spans="1:22" s="1" customFormat="1" ht="67.5" customHeight="1" x14ac:dyDescent="0.25">
      <c r="A24" s="44">
        <v>12</v>
      </c>
      <c r="B24" s="63"/>
      <c r="C24" s="63"/>
      <c r="D24" s="9" t="s">
        <v>165</v>
      </c>
      <c r="E24" s="7" t="s">
        <v>10</v>
      </c>
      <c r="F24" s="7">
        <v>13</v>
      </c>
      <c r="G24" s="7">
        <v>4</v>
      </c>
      <c r="H24" s="7">
        <v>14</v>
      </c>
      <c r="I24" s="7">
        <v>5</v>
      </c>
      <c r="J24" s="7">
        <v>14</v>
      </c>
      <c r="K24" s="7">
        <v>5</v>
      </c>
      <c r="L24" s="7">
        <v>25</v>
      </c>
      <c r="M24" s="7">
        <v>5</v>
      </c>
      <c r="N24" s="7">
        <v>14</v>
      </c>
      <c r="O24" s="7">
        <v>5</v>
      </c>
      <c r="P24" s="7">
        <v>14</v>
      </c>
      <c r="Q24" s="7">
        <v>5</v>
      </c>
      <c r="R24" s="7">
        <v>14</v>
      </c>
      <c r="S24" s="7">
        <v>5</v>
      </c>
      <c r="T24" s="7">
        <v>14</v>
      </c>
      <c r="U24" s="7">
        <v>5</v>
      </c>
      <c r="V24" s="7">
        <f>H24+J24+L24+N24+P24+R24+T24</f>
        <v>109</v>
      </c>
    </row>
    <row r="25" spans="1:22" s="1" customFormat="1" ht="222" customHeight="1" x14ac:dyDescent="0.25">
      <c r="A25" s="43" t="s">
        <v>293</v>
      </c>
      <c r="B25" s="51" t="s">
        <v>294</v>
      </c>
      <c r="C25" s="51" t="s">
        <v>205</v>
      </c>
      <c r="D25" s="50" t="s">
        <v>206</v>
      </c>
      <c r="E25" s="7" t="s">
        <v>10</v>
      </c>
      <c r="F25" s="7">
        <v>20</v>
      </c>
      <c r="G25" s="7">
        <v>20</v>
      </c>
      <c r="H25" s="7" t="s">
        <v>9</v>
      </c>
      <c r="I25" s="7" t="s">
        <v>9</v>
      </c>
      <c r="J25" s="7">
        <v>17.2</v>
      </c>
      <c r="K25" s="7">
        <v>17.2</v>
      </c>
      <c r="L25" s="7">
        <v>15.4</v>
      </c>
      <c r="M25" s="7">
        <v>15.4</v>
      </c>
      <c r="N25" s="7">
        <v>15.6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15.6</v>
      </c>
    </row>
    <row r="26" spans="1:22" s="1" customFormat="1" ht="228" customHeight="1" x14ac:dyDescent="0.25">
      <c r="A26" s="44">
        <v>14</v>
      </c>
      <c r="B26" s="50" t="s">
        <v>122</v>
      </c>
      <c r="C26" s="51" t="s">
        <v>263</v>
      </c>
      <c r="D26" s="11" t="s">
        <v>123</v>
      </c>
      <c r="E26" s="7" t="s">
        <v>20</v>
      </c>
      <c r="F26" s="7" t="s">
        <v>9</v>
      </c>
      <c r="G26" s="7">
        <v>100</v>
      </c>
      <c r="H26" s="7">
        <v>105</v>
      </c>
      <c r="I26" s="7">
        <v>105</v>
      </c>
      <c r="J26" s="7">
        <v>105</v>
      </c>
      <c r="K26" s="7">
        <v>105</v>
      </c>
      <c r="L26" s="7">
        <v>105</v>
      </c>
      <c r="M26" s="7">
        <v>105</v>
      </c>
      <c r="N26" s="7">
        <v>105</v>
      </c>
      <c r="O26" s="7">
        <v>105</v>
      </c>
      <c r="P26" s="7">
        <v>105</v>
      </c>
      <c r="Q26" s="7">
        <v>105</v>
      </c>
      <c r="R26" s="7">
        <v>105</v>
      </c>
      <c r="S26" s="7">
        <v>105</v>
      </c>
      <c r="T26" s="7">
        <v>105</v>
      </c>
      <c r="U26" s="7">
        <v>105</v>
      </c>
      <c r="V26" s="7">
        <f>H26+J26+L26+N26+P26+R26+T26</f>
        <v>735</v>
      </c>
    </row>
    <row r="27" spans="1:22" s="1" customFormat="1" ht="228.75" customHeight="1" x14ac:dyDescent="0.25">
      <c r="A27" s="44">
        <v>15</v>
      </c>
      <c r="B27" s="50" t="s">
        <v>59</v>
      </c>
      <c r="C27" s="51" t="s">
        <v>264</v>
      </c>
      <c r="D27" s="50" t="s">
        <v>26</v>
      </c>
      <c r="E27" s="7" t="s">
        <v>23</v>
      </c>
      <c r="F27" s="7">
        <v>6.75</v>
      </c>
      <c r="G27" s="7">
        <v>6.75</v>
      </c>
      <c r="H27" s="39">
        <v>7.5</v>
      </c>
      <c r="I27" s="39">
        <v>7</v>
      </c>
      <c r="J27" s="39">
        <v>8</v>
      </c>
      <c r="K27" s="39">
        <v>7.5</v>
      </c>
      <c r="L27" s="7">
        <v>8.5</v>
      </c>
      <c r="M27" s="10">
        <v>8</v>
      </c>
      <c r="N27" s="10">
        <v>9</v>
      </c>
      <c r="O27" s="10">
        <v>8.5</v>
      </c>
      <c r="P27" s="10">
        <v>9.5</v>
      </c>
      <c r="Q27" s="10">
        <v>9</v>
      </c>
      <c r="R27" s="10">
        <v>10</v>
      </c>
      <c r="S27" s="10">
        <v>9.5</v>
      </c>
      <c r="T27" s="10">
        <v>10.5</v>
      </c>
      <c r="U27" s="10">
        <v>10</v>
      </c>
      <c r="V27" s="10">
        <f>H27+J27+L27+N27+P27+R27+T27</f>
        <v>63</v>
      </c>
    </row>
    <row r="28" spans="1:22" s="1" customFormat="1" ht="227.25" customHeight="1" x14ac:dyDescent="0.25">
      <c r="A28" s="44">
        <v>16</v>
      </c>
      <c r="B28" s="51" t="s">
        <v>124</v>
      </c>
      <c r="C28" s="51" t="s">
        <v>263</v>
      </c>
      <c r="D28" s="50" t="s">
        <v>128</v>
      </c>
      <c r="E28" s="7" t="s">
        <v>20</v>
      </c>
      <c r="F28" s="7" t="s">
        <v>9</v>
      </c>
      <c r="G28" s="7">
        <v>240</v>
      </c>
      <c r="H28" s="7">
        <v>245</v>
      </c>
      <c r="I28" s="7">
        <v>245</v>
      </c>
      <c r="J28" s="7">
        <v>245</v>
      </c>
      <c r="K28" s="7">
        <v>245</v>
      </c>
      <c r="L28" s="7">
        <v>245</v>
      </c>
      <c r="M28" s="7">
        <v>245</v>
      </c>
      <c r="N28" s="7">
        <v>245</v>
      </c>
      <c r="O28" s="7">
        <v>245</v>
      </c>
      <c r="P28" s="7">
        <v>245</v>
      </c>
      <c r="Q28" s="7">
        <v>245</v>
      </c>
      <c r="R28" s="7">
        <v>245</v>
      </c>
      <c r="S28" s="7">
        <v>245</v>
      </c>
      <c r="T28" s="7">
        <v>245</v>
      </c>
      <c r="U28" s="7">
        <v>245</v>
      </c>
      <c r="V28" s="7">
        <f>H28+J28+L28+N28+P28+R28+T28</f>
        <v>1715</v>
      </c>
    </row>
    <row r="29" spans="1:22" s="1" customFormat="1" ht="222.75" customHeight="1" x14ac:dyDescent="0.25">
      <c r="A29" s="44">
        <v>17</v>
      </c>
      <c r="B29" s="11" t="s">
        <v>207</v>
      </c>
      <c r="C29" s="6" t="s">
        <v>208</v>
      </c>
      <c r="D29" s="51" t="s">
        <v>106</v>
      </c>
      <c r="E29" s="49" t="s">
        <v>56</v>
      </c>
      <c r="F29" s="49">
        <v>0.52</v>
      </c>
      <c r="G29" s="49">
        <v>0.52</v>
      </c>
      <c r="H29" s="32">
        <v>0.52</v>
      </c>
      <c r="I29" s="32">
        <v>0.52</v>
      </c>
      <c r="J29" s="32">
        <v>0.71</v>
      </c>
      <c r="K29" s="32">
        <v>0.71</v>
      </c>
      <c r="L29" s="32">
        <v>0.7</v>
      </c>
      <c r="M29" s="32">
        <v>0.7</v>
      </c>
      <c r="N29" s="32">
        <v>0.7</v>
      </c>
      <c r="O29" s="32">
        <v>0.7</v>
      </c>
      <c r="P29" s="32">
        <v>0.7</v>
      </c>
      <c r="Q29" s="32">
        <v>0.7</v>
      </c>
      <c r="R29" s="32">
        <v>0.7</v>
      </c>
      <c r="S29" s="32">
        <v>0.7</v>
      </c>
      <c r="T29" s="32">
        <v>0.7</v>
      </c>
      <c r="U29" s="32">
        <v>0.7</v>
      </c>
      <c r="V29" s="32">
        <v>0.7</v>
      </c>
    </row>
    <row r="30" spans="1:22" s="1" customFormat="1" ht="222" customHeight="1" x14ac:dyDescent="0.25">
      <c r="A30" s="44">
        <v>18</v>
      </c>
      <c r="B30" s="11" t="s">
        <v>265</v>
      </c>
      <c r="C30" s="6" t="s">
        <v>208</v>
      </c>
      <c r="D30" s="51" t="s">
        <v>107</v>
      </c>
      <c r="E30" s="49" t="s">
        <v>56</v>
      </c>
      <c r="F30" s="49">
        <v>0.83</v>
      </c>
      <c r="G30" s="49">
        <v>0.74</v>
      </c>
      <c r="H30" s="32">
        <v>0.74</v>
      </c>
      <c r="I30" s="32">
        <v>0.74</v>
      </c>
      <c r="J30" s="32">
        <v>0.74</v>
      </c>
      <c r="K30" s="32">
        <v>0.74</v>
      </c>
      <c r="L30" s="32">
        <v>0.73</v>
      </c>
      <c r="M30" s="32">
        <v>0.73</v>
      </c>
      <c r="N30" s="32">
        <v>0.73</v>
      </c>
      <c r="O30" s="32">
        <v>0.73</v>
      </c>
      <c r="P30" s="32">
        <v>0.73</v>
      </c>
      <c r="Q30" s="32">
        <v>0.73</v>
      </c>
      <c r="R30" s="32">
        <v>0.73</v>
      </c>
      <c r="S30" s="32">
        <v>0.73</v>
      </c>
      <c r="T30" s="32">
        <v>0.73</v>
      </c>
      <c r="U30" s="32">
        <v>0.73</v>
      </c>
      <c r="V30" s="32">
        <v>0.73</v>
      </c>
    </row>
    <row r="31" spans="1:22" s="1" customFormat="1" ht="53.25" customHeight="1" x14ac:dyDescent="0.25">
      <c r="A31" s="62">
        <v>19</v>
      </c>
      <c r="B31" s="63" t="s">
        <v>60</v>
      </c>
      <c r="C31" s="63" t="s">
        <v>208</v>
      </c>
      <c r="D31" s="51" t="s">
        <v>129</v>
      </c>
      <c r="E31" s="49" t="s">
        <v>20</v>
      </c>
      <c r="F31" s="49">
        <v>106</v>
      </c>
      <c r="G31" s="49">
        <v>88</v>
      </c>
      <c r="H31" s="49">
        <v>88</v>
      </c>
      <c r="I31" s="49">
        <v>88</v>
      </c>
      <c r="J31" s="49">
        <v>90</v>
      </c>
      <c r="K31" s="49">
        <v>90</v>
      </c>
      <c r="L31" s="49">
        <v>90</v>
      </c>
      <c r="M31" s="49">
        <v>90</v>
      </c>
      <c r="N31" s="56">
        <v>90</v>
      </c>
      <c r="O31" s="56">
        <v>90</v>
      </c>
      <c r="P31" s="49">
        <v>90</v>
      </c>
      <c r="Q31" s="49">
        <v>90</v>
      </c>
      <c r="R31" s="49">
        <v>90</v>
      </c>
      <c r="S31" s="49">
        <v>90</v>
      </c>
      <c r="T31" s="55">
        <v>90</v>
      </c>
      <c r="U31" s="55">
        <v>90</v>
      </c>
      <c r="V31" s="49">
        <v>90</v>
      </c>
    </row>
    <row r="32" spans="1:22" s="1" customFormat="1" ht="167.25" customHeight="1" x14ac:dyDescent="0.25">
      <c r="A32" s="62"/>
      <c r="B32" s="63"/>
      <c r="C32" s="63"/>
      <c r="D32" s="51" t="s">
        <v>130</v>
      </c>
      <c r="E32" s="49" t="s">
        <v>20</v>
      </c>
      <c r="F32" s="49">
        <v>1</v>
      </c>
      <c r="G32" s="49">
        <v>1</v>
      </c>
      <c r="H32" s="49">
        <v>1</v>
      </c>
      <c r="I32" s="49">
        <v>1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2">
        <v>1</v>
      </c>
      <c r="S32" s="12">
        <v>1</v>
      </c>
      <c r="T32" s="12">
        <v>1</v>
      </c>
      <c r="U32" s="12">
        <v>1</v>
      </c>
      <c r="V32" s="13">
        <v>1</v>
      </c>
    </row>
    <row r="33" spans="1:22" ht="214.5" customHeight="1" x14ac:dyDescent="0.25">
      <c r="A33" s="62">
        <v>20</v>
      </c>
      <c r="B33" s="64" t="s">
        <v>61</v>
      </c>
      <c r="C33" s="51" t="s">
        <v>266</v>
      </c>
      <c r="D33" s="64" t="s">
        <v>159</v>
      </c>
      <c r="E33" s="7" t="s">
        <v>14</v>
      </c>
      <c r="F33" s="7">
        <v>100</v>
      </c>
      <c r="G33" s="7">
        <v>100</v>
      </c>
      <c r="H33" s="14">
        <v>100</v>
      </c>
      <c r="I33" s="14">
        <v>100</v>
      </c>
      <c r="J33" s="7">
        <v>100</v>
      </c>
      <c r="K33" s="7">
        <v>100</v>
      </c>
      <c r="L33" s="7">
        <v>100</v>
      </c>
      <c r="M33" s="7">
        <v>100</v>
      </c>
      <c r="N33" s="7">
        <v>100</v>
      </c>
      <c r="O33" s="7">
        <v>100</v>
      </c>
      <c r="P33" s="7">
        <v>100</v>
      </c>
      <c r="Q33" s="7">
        <v>100</v>
      </c>
      <c r="R33" s="7">
        <v>100</v>
      </c>
      <c r="S33" s="7">
        <v>100</v>
      </c>
      <c r="T33" s="7">
        <v>100</v>
      </c>
      <c r="U33" s="7">
        <v>100</v>
      </c>
      <c r="V33" s="7">
        <v>100</v>
      </c>
    </row>
    <row r="34" spans="1:22" ht="32.25" customHeight="1" x14ac:dyDescent="0.25">
      <c r="A34" s="62"/>
      <c r="B34" s="64"/>
      <c r="C34" s="15" t="s">
        <v>45</v>
      </c>
      <c r="D34" s="64"/>
      <c r="E34" s="7" t="s">
        <v>14</v>
      </c>
      <c r="F34" s="7">
        <v>100</v>
      </c>
      <c r="G34" s="7">
        <v>100</v>
      </c>
      <c r="H34" s="14">
        <v>100</v>
      </c>
      <c r="I34" s="14">
        <v>100</v>
      </c>
      <c r="J34" s="7">
        <v>100</v>
      </c>
      <c r="K34" s="7">
        <v>100</v>
      </c>
      <c r="L34" s="7">
        <v>100</v>
      </c>
      <c r="M34" s="7">
        <v>100</v>
      </c>
      <c r="N34" s="7">
        <v>100</v>
      </c>
      <c r="O34" s="7">
        <v>100</v>
      </c>
      <c r="P34" s="7">
        <v>100</v>
      </c>
      <c r="Q34" s="7">
        <v>100</v>
      </c>
      <c r="R34" s="7">
        <v>100</v>
      </c>
      <c r="S34" s="7">
        <v>100</v>
      </c>
      <c r="T34" s="7">
        <v>100</v>
      </c>
      <c r="U34" s="7">
        <v>100</v>
      </c>
      <c r="V34" s="7">
        <v>100</v>
      </c>
    </row>
    <row r="35" spans="1:22" ht="31.5" customHeight="1" x14ac:dyDescent="0.25">
      <c r="A35" s="62"/>
      <c r="B35" s="64"/>
      <c r="C35" s="15" t="s">
        <v>46</v>
      </c>
      <c r="D35" s="64"/>
      <c r="E35" s="7" t="s">
        <v>14</v>
      </c>
      <c r="F35" s="7">
        <v>100</v>
      </c>
      <c r="G35" s="7">
        <v>100</v>
      </c>
      <c r="H35" s="14">
        <v>100</v>
      </c>
      <c r="I35" s="14">
        <v>100</v>
      </c>
      <c r="J35" s="7">
        <v>100</v>
      </c>
      <c r="K35" s="7">
        <v>100</v>
      </c>
      <c r="L35" s="7">
        <v>100</v>
      </c>
      <c r="M35" s="7">
        <v>100</v>
      </c>
      <c r="N35" s="7">
        <v>100</v>
      </c>
      <c r="O35" s="7">
        <v>100</v>
      </c>
      <c r="P35" s="7">
        <v>100</v>
      </c>
      <c r="Q35" s="7">
        <v>100</v>
      </c>
      <c r="R35" s="7">
        <v>100</v>
      </c>
      <c r="S35" s="7">
        <v>100</v>
      </c>
      <c r="T35" s="7">
        <v>100</v>
      </c>
      <c r="U35" s="7">
        <v>100</v>
      </c>
      <c r="V35" s="7">
        <v>100</v>
      </c>
    </row>
    <row r="36" spans="1:22" ht="35.25" customHeight="1" x14ac:dyDescent="0.25">
      <c r="A36" s="62"/>
      <c r="B36" s="64"/>
      <c r="C36" s="15" t="s">
        <v>47</v>
      </c>
      <c r="D36" s="64"/>
      <c r="E36" s="7" t="s">
        <v>14</v>
      </c>
      <c r="F36" s="7">
        <v>100</v>
      </c>
      <c r="G36" s="7">
        <v>100</v>
      </c>
      <c r="H36" s="14">
        <v>100</v>
      </c>
      <c r="I36" s="14">
        <v>100</v>
      </c>
      <c r="J36" s="7">
        <v>100</v>
      </c>
      <c r="K36" s="7">
        <v>100</v>
      </c>
      <c r="L36" s="7">
        <v>100</v>
      </c>
      <c r="M36" s="7">
        <v>100</v>
      </c>
      <c r="N36" s="7">
        <v>100</v>
      </c>
      <c r="O36" s="7">
        <v>100</v>
      </c>
      <c r="P36" s="7">
        <v>100</v>
      </c>
      <c r="Q36" s="7">
        <v>100</v>
      </c>
      <c r="R36" s="7">
        <v>100</v>
      </c>
      <c r="S36" s="7">
        <v>100</v>
      </c>
      <c r="T36" s="7">
        <v>100</v>
      </c>
      <c r="U36" s="7">
        <v>100</v>
      </c>
      <c r="V36" s="7">
        <v>100</v>
      </c>
    </row>
    <row r="37" spans="1:22" ht="33" customHeight="1" x14ac:dyDescent="0.25">
      <c r="A37" s="62"/>
      <c r="B37" s="64"/>
      <c r="C37" s="15" t="s">
        <v>48</v>
      </c>
      <c r="D37" s="64"/>
      <c r="E37" s="7" t="s">
        <v>14</v>
      </c>
      <c r="F37" s="7">
        <v>100</v>
      </c>
      <c r="G37" s="7">
        <v>100</v>
      </c>
      <c r="H37" s="14">
        <v>100</v>
      </c>
      <c r="I37" s="14">
        <v>100</v>
      </c>
      <c r="J37" s="7">
        <v>100</v>
      </c>
      <c r="K37" s="7">
        <v>100</v>
      </c>
      <c r="L37" s="7">
        <v>100</v>
      </c>
      <c r="M37" s="7">
        <v>100</v>
      </c>
      <c r="N37" s="7">
        <v>100</v>
      </c>
      <c r="O37" s="7">
        <v>100</v>
      </c>
      <c r="P37" s="7">
        <v>100</v>
      </c>
      <c r="Q37" s="7">
        <v>100</v>
      </c>
      <c r="R37" s="7">
        <v>100</v>
      </c>
      <c r="S37" s="7">
        <v>100</v>
      </c>
      <c r="T37" s="7">
        <v>100</v>
      </c>
      <c r="U37" s="7">
        <v>100</v>
      </c>
      <c r="V37" s="7">
        <v>100</v>
      </c>
    </row>
    <row r="38" spans="1:22" ht="207.75" customHeight="1" x14ac:dyDescent="0.25">
      <c r="A38" s="62">
        <v>21</v>
      </c>
      <c r="B38" s="63" t="s">
        <v>62</v>
      </c>
      <c r="C38" s="51" t="s">
        <v>209</v>
      </c>
      <c r="D38" s="64" t="s">
        <v>189</v>
      </c>
      <c r="E38" s="7" t="s">
        <v>14</v>
      </c>
      <c r="F38" s="7" t="s">
        <v>9</v>
      </c>
      <c r="G38" s="7" t="s">
        <v>9</v>
      </c>
      <c r="H38" s="7">
        <v>100</v>
      </c>
      <c r="I38" s="7">
        <v>100</v>
      </c>
      <c r="J38" s="7">
        <v>100</v>
      </c>
      <c r="K38" s="7">
        <v>100</v>
      </c>
      <c r="L38" s="7">
        <v>100</v>
      </c>
      <c r="M38" s="7">
        <v>100</v>
      </c>
      <c r="N38" s="7">
        <v>100</v>
      </c>
      <c r="O38" s="7">
        <v>100</v>
      </c>
      <c r="P38" s="7">
        <v>100</v>
      </c>
      <c r="Q38" s="7">
        <v>100</v>
      </c>
      <c r="R38" s="7">
        <v>100</v>
      </c>
      <c r="S38" s="7">
        <v>100</v>
      </c>
      <c r="T38" s="7">
        <v>100</v>
      </c>
      <c r="U38" s="7">
        <v>100</v>
      </c>
      <c r="V38" s="7">
        <v>100</v>
      </c>
    </row>
    <row r="39" spans="1:22" ht="37.5" customHeight="1" x14ac:dyDescent="0.25">
      <c r="A39" s="62"/>
      <c r="B39" s="63"/>
      <c r="C39" s="15" t="s">
        <v>45</v>
      </c>
      <c r="D39" s="64"/>
      <c r="E39" s="7" t="s">
        <v>14</v>
      </c>
      <c r="F39" s="7" t="s">
        <v>9</v>
      </c>
      <c r="G39" s="7" t="s">
        <v>9</v>
      </c>
      <c r="H39" s="7">
        <v>100</v>
      </c>
      <c r="I39" s="7">
        <v>100</v>
      </c>
      <c r="J39" s="7">
        <v>100</v>
      </c>
      <c r="K39" s="7">
        <v>100</v>
      </c>
      <c r="L39" s="7">
        <v>100</v>
      </c>
      <c r="M39" s="7">
        <v>100</v>
      </c>
      <c r="N39" s="7">
        <v>100</v>
      </c>
      <c r="O39" s="7">
        <v>100</v>
      </c>
      <c r="P39" s="7">
        <v>100</v>
      </c>
      <c r="Q39" s="7">
        <v>100</v>
      </c>
      <c r="R39" s="7">
        <v>100</v>
      </c>
      <c r="S39" s="7">
        <v>100</v>
      </c>
      <c r="T39" s="7">
        <v>100</v>
      </c>
      <c r="U39" s="7">
        <v>100</v>
      </c>
      <c r="V39" s="7">
        <v>100</v>
      </c>
    </row>
    <row r="40" spans="1:22" ht="37.5" customHeight="1" x14ac:dyDescent="0.25">
      <c r="A40" s="62"/>
      <c r="B40" s="63"/>
      <c r="C40" s="15" t="s">
        <v>46</v>
      </c>
      <c r="D40" s="64"/>
      <c r="E40" s="7" t="s">
        <v>14</v>
      </c>
      <c r="F40" s="7" t="s">
        <v>9</v>
      </c>
      <c r="G40" s="7" t="s">
        <v>9</v>
      </c>
      <c r="H40" s="7">
        <v>100</v>
      </c>
      <c r="I40" s="7">
        <v>100</v>
      </c>
      <c r="J40" s="7">
        <v>100</v>
      </c>
      <c r="K40" s="7">
        <v>100</v>
      </c>
      <c r="L40" s="7">
        <v>100</v>
      </c>
      <c r="M40" s="7">
        <v>100</v>
      </c>
      <c r="N40" s="7">
        <v>100</v>
      </c>
      <c r="O40" s="7">
        <v>100</v>
      </c>
      <c r="P40" s="7">
        <v>100</v>
      </c>
      <c r="Q40" s="7">
        <v>100</v>
      </c>
      <c r="R40" s="7">
        <v>100</v>
      </c>
      <c r="S40" s="7">
        <v>100</v>
      </c>
      <c r="T40" s="7">
        <v>100</v>
      </c>
      <c r="U40" s="7">
        <v>100</v>
      </c>
      <c r="V40" s="7">
        <v>100</v>
      </c>
    </row>
    <row r="41" spans="1:22" ht="38.25" customHeight="1" x14ac:dyDescent="0.25">
      <c r="A41" s="62"/>
      <c r="B41" s="63"/>
      <c r="C41" s="15" t="s">
        <v>47</v>
      </c>
      <c r="D41" s="64"/>
      <c r="E41" s="7" t="s">
        <v>14</v>
      </c>
      <c r="F41" s="7" t="s">
        <v>9</v>
      </c>
      <c r="G41" s="7" t="s">
        <v>9</v>
      </c>
      <c r="H41" s="7">
        <v>100</v>
      </c>
      <c r="I41" s="7">
        <v>100</v>
      </c>
      <c r="J41" s="7">
        <v>100</v>
      </c>
      <c r="K41" s="7">
        <v>100</v>
      </c>
      <c r="L41" s="7">
        <v>100</v>
      </c>
      <c r="M41" s="7">
        <v>100</v>
      </c>
      <c r="N41" s="7">
        <v>100</v>
      </c>
      <c r="O41" s="7">
        <v>100</v>
      </c>
      <c r="P41" s="7">
        <v>100</v>
      </c>
      <c r="Q41" s="7">
        <v>100</v>
      </c>
      <c r="R41" s="7">
        <v>100</v>
      </c>
      <c r="S41" s="7">
        <v>100</v>
      </c>
      <c r="T41" s="7">
        <v>100</v>
      </c>
      <c r="U41" s="7">
        <v>100</v>
      </c>
      <c r="V41" s="7">
        <v>100</v>
      </c>
    </row>
    <row r="42" spans="1:22" ht="36" customHeight="1" x14ac:dyDescent="0.25">
      <c r="A42" s="62"/>
      <c r="B42" s="63"/>
      <c r="C42" s="15" t="s">
        <v>48</v>
      </c>
      <c r="D42" s="64"/>
      <c r="E42" s="7" t="s">
        <v>14</v>
      </c>
      <c r="F42" s="7" t="s">
        <v>9</v>
      </c>
      <c r="G42" s="7" t="s">
        <v>9</v>
      </c>
      <c r="H42" s="7">
        <v>100</v>
      </c>
      <c r="I42" s="7">
        <v>100</v>
      </c>
      <c r="J42" s="7">
        <v>100</v>
      </c>
      <c r="K42" s="7">
        <v>100</v>
      </c>
      <c r="L42" s="7">
        <v>100</v>
      </c>
      <c r="M42" s="7">
        <v>100</v>
      </c>
      <c r="N42" s="7">
        <v>100</v>
      </c>
      <c r="O42" s="7">
        <v>100</v>
      </c>
      <c r="P42" s="7">
        <v>100</v>
      </c>
      <c r="Q42" s="7">
        <v>100</v>
      </c>
      <c r="R42" s="7">
        <v>100</v>
      </c>
      <c r="S42" s="7">
        <v>100</v>
      </c>
      <c r="T42" s="7">
        <v>100</v>
      </c>
      <c r="U42" s="7">
        <v>100</v>
      </c>
      <c r="V42" s="7">
        <v>100</v>
      </c>
    </row>
    <row r="43" spans="1:22" ht="206.25" customHeight="1" x14ac:dyDescent="0.25">
      <c r="A43" s="62">
        <v>22</v>
      </c>
      <c r="B43" s="64" t="s">
        <v>63</v>
      </c>
      <c r="C43" s="51" t="s">
        <v>210</v>
      </c>
      <c r="D43" s="63" t="s">
        <v>188</v>
      </c>
      <c r="E43" s="7" t="s">
        <v>14</v>
      </c>
      <c r="F43" s="14" t="s">
        <v>9</v>
      </c>
      <c r="G43" s="14" t="s">
        <v>9</v>
      </c>
      <c r="H43" s="14">
        <v>100</v>
      </c>
      <c r="I43" s="14">
        <v>100</v>
      </c>
      <c r="J43" s="14">
        <v>100</v>
      </c>
      <c r="K43" s="14">
        <v>100</v>
      </c>
      <c r="L43" s="14">
        <v>100</v>
      </c>
      <c r="M43" s="14">
        <v>100</v>
      </c>
      <c r="N43" s="14">
        <v>100</v>
      </c>
      <c r="O43" s="14">
        <v>100</v>
      </c>
      <c r="P43" s="14">
        <v>100</v>
      </c>
      <c r="Q43" s="7">
        <v>100</v>
      </c>
      <c r="R43" s="7">
        <v>100</v>
      </c>
      <c r="S43" s="14">
        <v>100</v>
      </c>
      <c r="T43" s="7">
        <v>100</v>
      </c>
      <c r="U43" s="14">
        <v>100</v>
      </c>
      <c r="V43" s="14">
        <v>100</v>
      </c>
    </row>
    <row r="44" spans="1:22" ht="39.75" customHeight="1" x14ac:dyDescent="0.25">
      <c r="A44" s="62"/>
      <c r="B44" s="64"/>
      <c r="C44" s="15" t="s">
        <v>45</v>
      </c>
      <c r="D44" s="63"/>
      <c r="E44" s="7" t="s">
        <v>14</v>
      </c>
      <c r="F44" s="14" t="s">
        <v>9</v>
      </c>
      <c r="G44" s="14" t="s">
        <v>9</v>
      </c>
      <c r="H44" s="14">
        <v>100</v>
      </c>
      <c r="I44" s="14">
        <v>100</v>
      </c>
      <c r="J44" s="14">
        <v>100</v>
      </c>
      <c r="K44" s="14">
        <v>100</v>
      </c>
      <c r="L44" s="14">
        <v>100</v>
      </c>
      <c r="M44" s="14">
        <v>100</v>
      </c>
      <c r="N44" s="14">
        <v>100</v>
      </c>
      <c r="O44" s="14">
        <v>100</v>
      </c>
      <c r="P44" s="14">
        <v>100</v>
      </c>
      <c r="Q44" s="7">
        <v>100</v>
      </c>
      <c r="R44" s="7">
        <v>100</v>
      </c>
      <c r="S44" s="14">
        <v>100</v>
      </c>
      <c r="T44" s="7">
        <v>100</v>
      </c>
      <c r="U44" s="14">
        <v>100</v>
      </c>
      <c r="V44" s="14">
        <v>100</v>
      </c>
    </row>
    <row r="45" spans="1:22" ht="35.25" customHeight="1" x14ac:dyDescent="0.25">
      <c r="A45" s="62"/>
      <c r="B45" s="64"/>
      <c r="C45" s="15" t="s">
        <v>46</v>
      </c>
      <c r="D45" s="63"/>
      <c r="E45" s="7" t="s">
        <v>14</v>
      </c>
      <c r="F45" s="14" t="s">
        <v>9</v>
      </c>
      <c r="G45" s="14" t="s">
        <v>9</v>
      </c>
      <c r="H45" s="14">
        <v>100</v>
      </c>
      <c r="I45" s="14">
        <v>100</v>
      </c>
      <c r="J45" s="14">
        <v>100</v>
      </c>
      <c r="K45" s="14">
        <v>100</v>
      </c>
      <c r="L45" s="14">
        <v>100</v>
      </c>
      <c r="M45" s="14">
        <v>100</v>
      </c>
      <c r="N45" s="14">
        <v>100</v>
      </c>
      <c r="O45" s="14">
        <v>100</v>
      </c>
      <c r="P45" s="14">
        <v>100</v>
      </c>
      <c r="Q45" s="7">
        <v>100</v>
      </c>
      <c r="R45" s="7">
        <v>100</v>
      </c>
      <c r="S45" s="14">
        <v>100</v>
      </c>
      <c r="T45" s="7">
        <v>100</v>
      </c>
      <c r="U45" s="14">
        <v>100</v>
      </c>
      <c r="V45" s="14">
        <v>100</v>
      </c>
    </row>
    <row r="46" spans="1:22" ht="35.25" customHeight="1" x14ac:dyDescent="0.25">
      <c r="A46" s="62"/>
      <c r="B46" s="64"/>
      <c r="C46" s="15" t="s">
        <v>47</v>
      </c>
      <c r="D46" s="63"/>
      <c r="E46" s="7" t="s">
        <v>14</v>
      </c>
      <c r="F46" s="14" t="s">
        <v>9</v>
      </c>
      <c r="G46" s="14" t="s">
        <v>9</v>
      </c>
      <c r="H46" s="14">
        <v>100</v>
      </c>
      <c r="I46" s="14">
        <v>100</v>
      </c>
      <c r="J46" s="14">
        <v>100</v>
      </c>
      <c r="K46" s="14">
        <v>100</v>
      </c>
      <c r="L46" s="14">
        <v>100</v>
      </c>
      <c r="M46" s="14">
        <v>100</v>
      </c>
      <c r="N46" s="14">
        <v>100</v>
      </c>
      <c r="O46" s="14">
        <v>100</v>
      </c>
      <c r="P46" s="14">
        <v>100</v>
      </c>
      <c r="Q46" s="7">
        <v>100</v>
      </c>
      <c r="R46" s="7">
        <v>100</v>
      </c>
      <c r="S46" s="14">
        <v>100</v>
      </c>
      <c r="T46" s="7">
        <v>100</v>
      </c>
      <c r="U46" s="14">
        <v>100</v>
      </c>
      <c r="V46" s="14">
        <v>100</v>
      </c>
    </row>
    <row r="47" spans="1:22" ht="39" customHeight="1" x14ac:dyDescent="0.25">
      <c r="A47" s="62"/>
      <c r="B47" s="64"/>
      <c r="C47" s="15" t="s">
        <v>48</v>
      </c>
      <c r="D47" s="63"/>
      <c r="E47" s="7" t="s">
        <v>14</v>
      </c>
      <c r="F47" s="14" t="s">
        <v>9</v>
      </c>
      <c r="G47" s="14" t="s">
        <v>9</v>
      </c>
      <c r="H47" s="14">
        <v>100</v>
      </c>
      <c r="I47" s="14">
        <v>100</v>
      </c>
      <c r="J47" s="14">
        <v>100</v>
      </c>
      <c r="K47" s="14">
        <v>100</v>
      </c>
      <c r="L47" s="14">
        <v>100</v>
      </c>
      <c r="M47" s="14">
        <v>100</v>
      </c>
      <c r="N47" s="14">
        <v>100</v>
      </c>
      <c r="O47" s="14">
        <v>100</v>
      </c>
      <c r="P47" s="14">
        <v>100</v>
      </c>
      <c r="Q47" s="7">
        <v>100</v>
      </c>
      <c r="R47" s="7">
        <v>100</v>
      </c>
      <c r="S47" s="14">
        <v>100</v>
      </c>
      <c r="T47" s="7">
        <v>100</v>
      </c>
      <c r="U47" s="14">
        <v>100</v>
      </c>
      <c r="V47" s="14">
        <v>100</v>
      </c>
    </row>
    <row r="48" spans="1:22" s="1" customFormat="1" ht="250.5" customHeight="1" x14ac:dyDescent="0.25">
      <c r="A48" s="44">
        <v>23</v>
      </c>
      <c r="B48" s="6" t="s">
        <v>64</v>
      </c>
      <c r="C48" s="16" t="s">
        <v>212</v>
      </c>
      <c r="D48" s="48" t="s">
        <v>131</v>
      </c>
      <c r="E48" s="17" t="s">
        <v>20</v>
      </c>
      <c r="F48" s="17">
        <v>40</v>
      </c>
      <c r="G48" s="17">
        <v>40</v>
      </c>
      <c r="H48" s="49">
        <v>40</v>
      </c>
      <c r="I48" s="49">
        <v>20</v>
      </c>
      <c r="J48" s="49">
        <v>40</v>
      </c>
      <c r="K48" s="49">
        <v>20</v>
      </c>
      <c r="L48" s="49">
        <v>40</v>
      </c>
      <c r="M48" s="49">
        <v>20</v>
      </c>
      <c r="N48" s="56">
        <v>45</v>
      </c>
      <c r="O48" s="56">
        <v>23</v>
      </c>
      <c r="P48" s="49">
        <v>45</v>
      </c>
      <c r="Q48" s="49">
        <v>23</v>
      </c>
      <c r="R48" s="49">
        <v>45</v>
      </c>
      <c r="S48" s="49">
        <v>23</v>
      </c>
      <c r="T48" s="55">
        <v>45</v>
      </c>
      <c r="U48" s="55">
        <v>23</v>
      </c>
      <c r="V48" s="49">
        <f>H48+J48+L48+N48+P48+R48+T48</f>
        <v>300</v>
      </c>
    </row>
    <row r="49" spans="1:23" s="1" customFormat="1" ht="210" customHeight="1" x14ac:dyDescent="0.25">
      <c r="A49" s="44">
        <v>24</v>
      </c>
      <c r="B49" s="6" t="s">
        <v>134</v>
      </c>
      <c r="C49" s="16" t="s">
        <v>213</v>
      </c>
      <c r="D49" s="48" t="s">
        <v>279</v>
      </c>
      <c r="E49" s="17" t="s">
        <v>14</v>
      </c>
      <c r="F49" s="17">
        <v>70</v>
      </c>
      <c r="G49" s="17">
        <v>70</v>
      </c>
      <c r="H49" s="49">
        <v>70</v>
      </c>
      <c r="I49" s="49">
        <v>70</v>
      </c>
      <c r="J49" s="49">
        <v>70</v>
      </c>
      <c r="K49" s="49">
        <v>70</v>
      </c>
      <c r="L49" s="49">
        <v>70</v>
      </c>
      <c r="M49" s="49">
        <v>70</v>
      </c>
      <c r="N49" s="56">
        <v>70</v>
      </c>
      <c r="O49" s="56">
        <v>70</v>
      </c>
      <c r="P49" s="49">
        <v>70</v>
      </c>
      <c r="Q49" s="49">
        <v>70</v>
      </c>
      <c r="R49" s="49">
        <v>70</v>
      </c>
      <c r="S49" s="49">
        <v>70</v>
      </c>
      <c r="T49" s="55">
        <v>70</v>
      </c>
      <c r="U49" s="55">
        <v>70</v>
      </c>
      <c r="V49" s="49">
        <v>70</v>
      </c>
    </row>
    <row r="50" spans="1:23" s="1" customFormat="1" ht="168.75" customHeight="1" x14ac:dyDescent="0.25">
      <c r="A50" s="44">
        <v>25</v>
      </c>
      <c r="B50" s="60" t="s">
        <v>65</v>
      </c>
      <c r="C50" s="60" t="s">
        <v>211</v>
      </c>
      <c r="D50" s="51" t="s">
        <v>166</v>
      </c>
      <c r="E50" s="49" t="s">
        <v>14</v>
      </c>
      <c r="F50" s="49">
        <v>100</v>
      </c>
      <c r="G50" s="49">
        <v>100</v>
      </c>
      <c r="H50" s="49">
        <v>100</v>
      </c>
      <c r="I50" s="49">
        <v>62</v>
      </c>
      <c r="J50" s="49">
        <v>100</v>
      </c>
      <c r="K50" s="49">
        <v>62</v>
      </c>
      <c r="L50" s="49">
        <v>100</v>
      </c>
      <c r="M50" s="49">
        <v>62</v>
      </c>
      <c r="N50" s="56">
        <v>100</v>
      </c>
      <c r="O50" s="56">
        <v>62</v>
      </c>
      <c r="P50" s="49">
        <v>100</v>
      </c>
      <c r="Q50" s="49">
        <v>62</v>
      </c>
      <c r="R50" s="49">
        <v>100</v>
      </c>
      <c r="S50" s="49">
        <v>62</v>
      </c>
      <c r="T50" s="55">
        <v>100</v>
      </c>
      <c r="U50" s="55">
        <v>62</v>
      </c>
      <c r="V50" s="49">
        <v>100</v>
      </c>
    </row>
    <row r="51" spans="1:23" s="1" customFormat="1" ht="200.25" customHeight="1" x14ac:dyDescent="0.25">
      <c r="A51" s="44">
        <v>26</v>
      </c>
      <c r="B51" s="60"/>
      <c r="C51" s="60"/>
      <c r="D51" s="51" t="s">
        <v>192</v>
      </c>
      <c r="E51" s="49" t="s">
        <v>10</v>
      </c>
      <c r="F51" s="49">
        <v>17000</v>
      </c>
      <c r="G51" s="49">
        <v>18000</v>
      </c>
      <c r="H51" s="49">
        <v>19300</v>
      </c>
      <c r="I51" s="49">
        <v>11300</v>
      </c>
      <c r="J51" s="49">
        <v>19300</v>
      </c>
      <c r="K51" s="49">
        <v>11300</v>
      </c>
      <c r="L51" s="49">
        <v>19300</v>
      </c>
      <c r="M51" s="49">
        <v>11300</v>
      </c>
      <c r="N51" s="56">
        <v>19300</v>
      </c>
      <c r="O51" s="56">
        <v>11300</v>
      </c>
      <c r="P51" s="49">
        <v>19300</v>
      </c>
      <c r="Q51" s="49">
        <v>11300</v>
      </c>
      <c r="R51" s="49">
        <v>19300</v>
      </c>
      <c r="S51" s="49">
        <v>11300</v>
      </c>
      <c r="T51" s="55">
        <v>19300</v>
      </c>
      <c r="U51" s="55">
        <v>11300</v>
      </c>
      <c r="V51" s="49">
        <f>H51+J51+L51+N51+P51+R51+T51</f>
        <v>135100</v>
      </c>
    </row>
    <row r="52" spans="1:23" s="1" customFormat="1" ht="176.25" customHeight="1" x14ac:dyDescent="0.25">
      <c r="A52" s="44">
        <v>27</v>
      </c>
      <c r="B52" s="16" t="s">
        <v>66</v>
      </c>
      <c r="C52" s="18" t="s">
        <v>214</v>
      </c>
      <c r="D52" s="19" t="s">
        <v>167</v>
      </c>
      <c r="E52" s="20" t="s">
        <v>14</v>
      </c>
      <c r="F52" s="20">
        <v>100</v>
      </c>
      <c r="G52" s="20">
        <v>100</v>
      </c>
      <c r="H52" s="49">
        <v>100</v>
      </c>
      <c r="I52" s="49">
        <v>100</v>
      </c>
      <c r="J52" s="49">
        <v>100</v>
      </c>
      <c r="K52" s="49">
        <v>100</v>
      </c>
      <c r="L52" s="49">
        <v>100</v>
      </c>
      <c r="M52" s="49">
        <v>100</v>
      </c>
      <c r="N52" s="56">
        <v>100</v>
      </c>
      <c r="O52" s="56">
        <v>100</v>
      </c>
      <c r="P52" s="49">
        <v>100</v>
      </c>
      <c r="Q52" s="49">
        <v>100</v>
      </c>
      <c r="R52" s="49">
        <v>100</v>
      </c>
      <c r="S52" s="49">
        <v>100</v>
      </c>
      <c r="T52" s="55">
        <v>100</v>
      </c>
      <c r="U52" s="55">
        <v>100</v>
      </c>
      <c r="V52" s="49">
        <v>100</v>
      </c>
    </row>
    <row r="53" spans="1:23" s="1" customFormat="1" ht="209.25" customHeight="1" x14ac:dyDescent="0.25">
      <c r="A53" s="44">
        <v>28</v>
      </c>
      <c r="B53" s="16" t="s">
        <v>215</v>
      </c>
      <c r="C53" s="48" t="s">
        <v>216</v>
      </c>
      <c r="D53" s="48" t="s">
        <v>151</v>
      </c>
      <c r="E53" s="17" t="s">
        <v>15</v>
      </c>
      <c r="F53" s="17">
        <v>4</v>
      </c>
      <c r="G53" s="17">
        <v>4</v>
      </c>
      <c r="H53" s="17">
        <v>4</v>
      </c>
      <c r="I53" s="17">
        <v>4</v>
      </c>
      <c r="J53" s="17">
        <v>4</v>
      </c>
      <c r="K53" s="17">
        <v>4</v>
      </c>
      <c r="L53" s="17">
        <v>4</v>
      </c>
      <c r="M53" s="17">
        <v>4</v>
      </c>
      <c r="N53" s="17">
        <v>4</v>
      </c>
      <c r="O53" s="17">
        <v>4</v>
      </c>
      <c r="P53" s="17">
        <v>4</v>
      </c>
      <c r="Q53" s="17">
        <v>4</v>
      </c>
      <c r="R53" s="17">
        <v>4</v>
      </c>
      <c r="S53" s="17">
        <v>4</v>
      </c>
      <c r="T53" s="17">
        <v>4</v>
      </c>
      <c r="U53" s="17">
        <v>4</v>
      </c>
      <c r="V53" s="17">
        <v>4</v>
      </c>
    </row>
    <row r="54" spans="1:23" s="1" customFormat="1" ht="284.25" customHeight="1" x14ac:dyDescent="0.25">
      <c r="A54" s="44">
        <v>29</v>
      </c>
      <c r="B54" s="48" t="s">
        <v>67</v>
      </c>
      <c r="C54" s="51" t="s">
        <v>217</v>
      </c>
      <c r="D54" s="6" t="s">
        <v>36</v>
      </c>
      <c r="E54" s="17" t="s">
        <v>10</v>
      </c>
      <c r="F54" s="17" t="s">
        <v>11</v>
      </c>
      <c r="G54" s="17" t="s">
        <v>190</v>
      </c>
      <c r="H54" s="17" t="s">
        <v>185</v>
      </c>
      <c r="I54" s="17" t="s">
        <v>12</v>
      </c>
      <c r="J54" s="17" t="s">
        <v>185</v>
      </c>
      <c r="K54" s="17" t="s">
        <v>12</v>
      </c>
      <c r="L54" s="17" t="s">
        <v>185</v>
      </c>
      <c r="M54" s="17" t="s">
        <v>12</v>
      </c>
      <c r="N54" s="17" t="s">
        <v>185</v>
      </c>
      <c r="O54" s="17" t="s">
        <v>12</v>
      </c>
      <c r="P54" s="17" t="s">
        <v>185</v>
      </c>
      <c r="Q54" s="17" t="s">
        <v>12</v>
      </c>
      <c r="R54" s="17" t="s">
        <v>185</v>
      </c>
      <c r="S54" s="17" t="s">
        <v>12</v>
      </c>
      <c r="T54" s="17" t="s">
        <v>185</v>
      </c>
      <c r="U54" s="17" t="s">
        <v>12</v>
      </c>
      <c r="V54" s="17" t="s">
        <v>291</v>
      </c>
    </row>
    <row r="55" spans="1:23" s="1" customFormat="1" ht="316.5" customHeight="1" x14ac:dyDescent="0.25">
      <c r="A55" s="44">
        <v>30</v>
      </c>
      <c r="B55" s="48" t="s">
        <v>219</v>
      </c>
      <c r="C55" s="51" t="s">
        <v>218</v>
      </c>
      <c r="D55" s="6" t="s">
        <v>37</v>
      </c>
      <c r="E55" s="49" t="s">
        <v>14</v>
      </c>
      <c r="F55" s="49">
        <v>100</v>
      </c>
      <c r="G55" s="49">
        <v>100</v>
      </c>
      <c r="H55" s="49">
        <v>100</v>
      </c>
      <c r="I55" s="49">
        <v>100</v>
      </c>
      <c r="J55" s="49">
        <v>100</v>
      </c>
      <c r="K55" s="49">
        <v>100</v>
      </c>
      <c r="L55" s="49">
        <v>100</v>
      </c>
      <c r="M55" s="49">
        <v>100</v>
      </c>
      <c r="N55" s="56">
        <v>100</v>
      </c>
      <c r="O55" s="56">
        <v>100</v>
      </c>
      <c r="P55" s="49">
        <v>100</v>
      </c>
      <c r="Q55" s="49">
        <v>100</v>
      </c>
      <c r="R55" s="49">
        <v>100</v>
      </c>
      <c r="S55" s="49">
        <v>100</v>
      </c>
      <c r="T55" s="55">
        <v>100</v>
      </c>
      <c r="U55" s="55">
        <v>100</v>
      </c>
      <c r="V55" s="49">
        <v>100</v>
      </c>
    </row>
    <row r="56" spans="1:23" s="1" customFormat="1" ht="156" customHeight="1" x14ac:dyDescent="0.25">
      <c r="A56" s="44">
        <v>31</v>
      </c>
      <c r="B56" s="48" t="s">
        <v>68</v>
      </c>
      <c r="C56" s="51" t="s">
        <v>228</v>
      </c>
      <c r="D56" s="6" t="s">
        <v>160</v>
      </c>
      <c r="E56" s="49" t="s">
        <v>13</v>
      </c>
      <c r="F56" s="49">
        <v>13050</v>
      </c>
      <c r="G56" s="49">
        <v>13311</v>
      </c>
      <c r="H56" s="49">
        <v>13311</v>
      </c>
      <c r="I56" s="49">
        <v>13311</v>
      </c>
      <c r="J56" s="49">
        <v>13311</v>
      </c>
      <c r="K56" s="49">
        <v>13311</v>
      </c>
      <c r="L56" s="49">
        <v>13311</v>
      </c>
      <c r="M56" s="49">
        <v>13311</v>
      </c>
      <c r="N56" s="56">
        <v>13311</v>
      </c>
      <c r="O56" s="56">
        <v>13311</v>
      </c>
      <c r="P56" s="49">
        <v>13311</v>
      </c>
      <c r="Q56" s="49">
        <v>13311</v>
      </c>
      <c r="R56" s="49">
        <v>13311</v>
      </c>
      <c r="S56" s="49">
        <v>13311</v>
      </c>
      <c r="T56" s="55">
        <v>13311</v>
      </c>
      <c r="U56" s="55">
        <v>13311</v>
      </c>
      <c r="V56" s="49">
        <f>H56+J56+L56+N56+P56+R56+T56</f>
        <v>93177</v>
      </c>
    </row>
    <row r="57" spans="1:23" s="1" customFormat="1" ht="24.75" customHeight="1" x14ac:dyDescent="0.25">
      <c r="A57" s="44">
        <v>32</v>
      </c>
      <c r="B57" s="65" t="s">
        <v>227</v>
      </c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</row>
    <row r="58" spans="1:23" s="1" customFormat="1" ht="242.25" customHeight="1" x14ac:dyDescent="0.25">
      <c r="A58" s="44">
        <v>33</v>
      </c>
      <c r="B58" s="48" t="s">
        <v>69</v>
      </c>
      <c r="C58" s="48" t="s">
        <v>220</v>
      </c>
      <c r="D58" s="48" t="s">
        <v>161</v>
      </c>
      <c r="E58" s="17" t="s">
        <v>20</v>
      </c>
      <c r="F58" s="17">
        <v>40</v>
      </c>
      <c r="G58" s="17">
        <v>40</v>
      </c>
      <c r="H58" s="17">
        <v>40</v>
      </c>
      <c r="I58" s="17">
        <v>20</v>
      </c>
      <c r="J58" s="17">
        <v>40</v>
      </c>
      <c r="K58" s="17">
        <v>20</v>
      </c>
      <c r="L58" s="17">
        <v>40</v>
      </c>
      <c r="M58" s="17">
        <v>20</v>
      </c>
      <c r="N58" s="17">
        <v>45</v>
      </c>
      <c r="O58" s="17">
        <v>23</v>
      </c>
      <c r="P58" s="17">
        <v>45</v>
      </c>
      <c r="Q58" s="17">
        <v>23</v>
      </c>
      <c r="R58" s="17">
        <v>45</v>
      </c>
      <c r="S58" s="17">
        <v>23</v>
      </c>
      <c r="T58" s="17">
        <v>45</v>
      </c>
      <c r="U58" s="17">
        <v>23</v>
      </c>
      <c r="V58" s="17">
        <f>H58+J58+L58+N58+P58+R58+T58</f>
        <v>300</v>
      </c>
    </row>
    <row r="59" spans="1:23" s="1" customFormat="1" ht="277.5" customHeight="1" x14ac:dyDescent="0.25">
      <c r="A59" s="44">
        <v>34</v>
      </c>
      <c r="B59" s="48" t="s">
        <v>70</v>
      </c>
      <c r="C59" s="48" t="s">
        <v>212</v>
      </c>
      <c r="D59" s="48" t="s">
        <v>221</v>
      </c>
      <c r="E59" s="17" t="s">
        <v>14</v>
      </c>
      <c r="F59" s="17">
        <v>4.0999999999999996</v>
      </c>
      <c r="G59" s="17">
        <v>4.0999999999999996</v>
      </c>
      <c r="H59" s="17">
        <v>4.3</v>
      </c>
      <c r="I59" s="17">
        <v>3.2</v>
      </c>
      <c r="J59" s="17">
        <v>4.3</v>
      </c>
      <c r="K59" s="17">
        <v>3.2</v>
      </c>
      <c r="L59" s="17">
        <v>4.3</v>
      </c>
      <c r="M59" s="17">
        <v>3.2</v>
      </c>
      <c r="N59" s="17">
        <v>4.9000000000000004</v>
      </c>
      <c r="O59" s="17">
        <v>4.9000000000000004</v>
      </c>
      <c r="P59" s="17">
        <v>11.6</v>
      </c>
      <c r="Q59" s="17">
        <v>11.6</v>
      </c>
      <c r="R59" s="17">
        <v>11.6</v>
      </c>
      <c r="S59" s="17">
        <v>11.6</v>
      </c>
      <c r="T59" s="17">
        <v>11.6</v>
      </c>
      <c r="U59" s="17">
        <v>11.6</v>
      </c>
      <c r="V59" s="17">
        <v>11.6</v>
      </c>
    </row>
    <row r="60" spans="1:23" s="1" customFormat="1" ht="208.5" customHeight="1" x14ac:dyDescent="0.25">
      <c r="A60" s="44">
        <v>35</v>
      </c>
      <c r="B60" s="48" t="s">
        <v>71</v>
      </c>
      <c r="C60" s="48" t="s">
        <v>211</v>
      </c>
      <c r="D60" s="48" t="s">
        <v>168</v>
      </c>
      <c r="E60" s="17" t="s">
        <v>10</v>
      </c>
      <c r="F60" s="17">
        <v>120</v>
      </c>
      <c r="G60" s="17">
        <v>0</v>
      </c>
      <c r="H60" s="17">
        <v>60</v>
      </c>
      <c r="I60" s="17">
        <v>60</v>
      </c>
      <c r="J60" s="17">
        <v>60</v>
      </c>
      <c r="K60" s="17">
        <v>60</v>
      </c>
      <c r="L60" s="17">
        <v>50</v>
      </c>
      <c r="M60" s="17">
        <v>50</v>
      </c>
      <c r="N60" s="17" t="s">
        <v>9</v>
      </c>
      <c r="O60" s="17" t="s">
        <v>9</v>
      </c>
      <c r="P60" s="17" t="s">
        <v>9</v>
      </c>
      <c r="Q60" s="17" t="s">
        <v>9</v>
      </c>
      <c r="R60" s="17" t="s">
        <v>9</v>
      </c>
      <c r="S60" s="17" t="s">
        <v>9</v>
      </c>
      <c r="T60" s="17" t="s">
        <v>9</v>
      </c>
      <c r="U60" s="17" t="s">
        <v>9</v>
      </c>
      <c r="V60" s="17">
        <v>170</v>
      </c>
      <c r="W60" s="46"/>
    </row>
    <row r="61" spans="1:23" s="1" customFormat="1" ht="204.75" customHeight="1" x14ac:dyDescent="0.25">
      <c r="A61" s="45">
        <v>36</v>
      </c>
      <c r="B61" s="48" t="s">
        <v>274</v>
      </c>
      <c r="C61" s="48" t="s">
        <v>211</v>
      </c>
      <c r="D61" s="48" t="s">
        <v>275</v>
      </c>
      <c r="E61" s="17" t="s">
        <v>10</v>
      </c>
      <c r="F61" s="17" t="s">
        <v>9</v>
      </c>
      <c r="G61" s="17" t="s">
        <v>9</v>
      </c>
      <c r="H61" s="17" t="s">
        <v>9</v>
      </c>
      <c r="I61" s="17" t="s">
        <v>9</v>
      </c>
      <c r="J61" s="17" t="s">
        <v>9</v>
      </c>
      <c r="K61" s="17" t="s">
        <v>9</v>
      </c>
      <c r="L61" s="17" t="s">
        <v>9</v>
      </c>
      <c r="M61" s="17" t="s">
        <v>9</v>
      </c>
      <c r="N61" s="17">
        <v>1000</v>
      </c>
      <c r="O61" s="17">
        <v>500</v>
      </c>
      <c r="P61" s="17">
        <v>1100</v>
      </c>
      <c r="Q61" s="17">
        <v>550</v>
      </c>
      <c r="R61" s="17">
        <v>1100</v>
      </c>
      <c r="S61" s="17">
        <v>550</v>
      </c>
      <c r="T61" s="17">
        <v>1100</v>
      </c>
      <c r="U61" s="17">
        <v>500</v>
      </c>
      <c r="V61" s="17">
        <f>N61+P61+R61+T61</f>
        <v>4300</v>
      </c>
    </row>
    <row r="62" spans="1:23" s="1" customFormat="1" ht="205.5" customHeight="1" x14ac:dyDescent="0.25">
      <c r="A62" s="44">
        <v>37</v>
      </c>
      <c r="B62" s="51" t="s">
        <v>72</v>
      </c>
      <c r="C62" s="48" t="s">
        <v>212</v>
      </c>
      <c r="D62" s="51" t="s">
        <v>169</v>
      </c>
      <c r="E62" s="17" t="s">
        <v>10</v>
      </c>
      <c r="F62" s="17">
        <v>90</v>
      </c>
      <c r="G62" s="17">
        <v>60</v>
      </c>
      <c r="H62" s="17">
        <v>60</v>
      </c>
      <c r="I62" s="17">
        <v>0</v>
      </c>
      <c r="J62" s="17">
        <v>60</v>
      </c>
      <c r="K62" s="17">
        <v>0</v>
      </c>
      <c r="L62" s="17">
        <v>50</v>
      </c>
      <c r="M62" s="17">
        <v>0</v>
      </c>
      <c r="N62" s="17">
        <v>0</v>
      </c>
      <c r="O62" s="17">
        <v>0</v>
      </c>
      <c r="P62" s="17">
        <v>50</v>
      </c>
      <c r="Q62" s="21">
        <v>0</v>
      </c>
      <c r="R62" s="21" t="s">
        <v>9</v>
      </c>
      <c r="S62" s="21" t="s">
        <v>9</v>
      </c>
      <c r="T62" s="21" t="s">
        <v>9</v>
      </c>
      <c r="U62" s="21" t="s">
        <v>9</v>
      </c>
      <c r="V62" s="17">
        <f>H62+J62+L62+N62+P62</f>
        <v>220</v>
      </c>
    </row>
    <row r="63" spans="1:23" s="1" customFormat="1" ht="286.5" customHeight="1" x14ac:dyDescent="0.25">
      <c r="A63" s="74">
        <v>38</v>
      </c>
      <c r="B63" s="60" t="s">
        <v>73</v>
      </c>
      <c r="C63" s="60" t="s">
        <v>212</v>
      </c>
      <c r="D63" s="48" t="s">
        <v>222</v>
      </c>
      <c r="E63" s="17" t="s">
        <v>14</v>
      </c>
      <c r="F63" s="17">
        <v>10.3</v>
      </c>
      <c r="G63" s="17">
        <v>10.3</v>
      </c>
      <c r="H63" s="21">
        <v>10.3</v>
      </c>
      <c r="I63" s="21">
        <v>5.2</v>
      </c>
      <c r="J63" s="21">
        <v>10.3</v>
      </c>
      <c r="K63" s="21">
        <v>5.2</v>
      </c>
      <c r="L63" s="21">
        <v>10.3</v>
      </c>
      <c r="M63" s="21">
        <v>5.2</v>
      </c>
      <c r="N63" s="21" t="s">
        <v>9</v>
      </c>
      <c r="O63" s="21" t="s">
        <v>9</v>
      </c>
      <c r="P63" s="21" t="s">
        <v>9</v>
      </c>
      <c r="Q63" s="21" t="s">
        <v>9</v>
      </c>
      <c r="R63" s="21" t="s">
        <v>9</v>
      </c>
      <c r="S63" s="21" t="s">
        <v>9</v>
      </c>
      <c r="T63" s="21" t="s">
        <v>9</v>
      </c>
      <c r="U63" s="21" t="s">
        <v>9</v>
      </c>
      <c r="V63" s="21">
        <v>10.3</v>
      </c>
    </row>
    <row r="64" spans="1:23" s="1" customFormat="1" ht="193.5" customHeight="1" x14ac:dyDescent="0.25">
      <c r="A64" s="75"/>
      <c r="B64" s="60"/>
      <c r="C64" s="60"/>
      <c r="D64" s="48" t="s">
        <v>276</v>
      </c>
      <c r="E64" s="17" t="s">
        <v>20</v>
      </c>
      <c r="F64" s="21" t="s">
        <v>9</v>
      </c>
      <c r="G64" s="21" t="s">
        <v>9</v>
      </c>
      <c r="H64" s="21" t="s">
        <v>9</v>
      </c>
      <c r="I64" s="21" t="s">
        <v>9</v>
      </c>
      <c r="J64" s="21" t="s">
        <v>9</v>
      </c>
      <c r="K64" s="21" t="s">
        <v>9</v>
      </c>
      <c r="L64" s="21" t="s">
        <v>9</v>
      </c>
      <c r="M64" s="21" t="s">
        <v>9</v>
      </c>
      <c r="N64" s="21">
        <v>50</v>
      </c>
      <c r="O64" s="21">
        <v>25</v>
      </c>
      <c r="P64" s="21">
        <v>50</v>
      </c>
      <c r="Q64" s="21">
        <v>25</v>
      </c>
      <c r="R64" s="21">
        <v>50</v>
      </c>
      <c r="S64" s="21">
        <v>25</v>
      </c>
      <c r="T64" s="21">
        <v>50</v>
      </c>
      <c r="U64" s="21">
        <v>25</v>
      </c>
      <c r="V64" s="22">
        <f>N64+P64+R64+T64</f>
        <v>200</v>
      </c>
    </row>
    <row r="65" spans="1:22" s="1" customFormat="1" ht="206.25" customHeight="1" x14ac:dyDescent="0.25">
      <c r="A65" s="44">
        <v>39</v>
      </c>
      <c r="B65" s="51" t="s">
        <v>74</v>
      </c>
      <c r="C65" s="48" t="s">
        <v>212</v>
      </c>
      <c r="D65" s="48" t="s">
        <v>136</v>
      </c>
      <c r="E65" s="17" t="s">
        <v>20</v>
      </c>
      <c r="F65" s="17">
        <v>29</v>
      </c>
      <c r="G65" s="17">
        <v>27</v>
      </c>
      <c r="H65" s="17">
        <v>20</v>
      </c>
      <c r="I65" s="17">
        <v>10</v>
      </c>
      <c r="J65" s="17">
        <v>20</v>
      </c>
      <c r="K65" s="17">
        <v>10</v>
      </c>
      <c r="L65" s="17">
        <v>20</v>
      </c>
      <c r="M65" s="17">
        <v>10</v>
      </c>
      <c r="N65" s="17">
        <v>30</v>
      </c>
      <c r="O65" s="17">
        <v>15</v>
      </c>
      <c r="P65" s="17">
        <v>50</v>
      </c>
      <c r="Q65" s="17">
        <v>25</v>
      </c>
      <c r="R65" s="17">
        <v>50</v>
      </c>
      <c r="S65" s="17">
        <v>25</v>
      </c>
      <c r="T65" s="17">
        <v>50</v>
      </c>
      <c r="U65" s="17">
        <v>25</v>
      </c>
      <c r="V65" s="17">
        <f>H65+J65+L65+N65+P65+R65+T65</f>
        <v>240</v>
      </c>
    </row>
    <row r="66" spans="1:22" s="1" customFormat="1" ht="211.5" customHeight="1" x14ac:dyDescent="0.25">
      <c r="A66" s="44">
        <v>40</v>
      </c>
      <c r="B66" s="51" t="s">
        <v>277</v>
      </c>
      <c r="C66" s="48" t="s">
        <v>212</v>
      </c>
      <c r="D66" s="48" t="s">
        <v>278</v>
      </c>
      <c r="E66" s="17" t="s">
        <v>20</v>
      </c>
      <c r="F66" s="17">
        <v>12</v>
      </c>
      <c r="G66" s="17">
        <v>12</v>
      </c>
      <c r="H66" s="17">
        <v>10</v>
      </c>
      <c r="I66" s="17">
        <v>5</v>
      </c>
      <c r="J66" s="17">
        <v>10</v>
      </c>
      <c r="K66" s="17">
        <v>5</v>
      </c>
      <c r="L66" s="17">
        <v>10</v>
      </c>
      <c r="M66" s="17">
        <v>5</v>
      </c>
      <c r="N66" s="17">
        <v>10</v>
      </c>
      <c r="O66" s="17">
        <v>5</v>
      </c>
      <c r="P66" s="17">
        <v>10</v>
      </c>
      <c r="Q66" s="17">
        <v>5</v>
      </c>
      <c r="R66" s="17">
        <v>10</v>
      </c>
      <c r="S66" s="17">
        <v>5</v>
      </c>
      <c r="T66" s="17">
        <v>10</v>
      </c>
      <c r="U66" s="17">
        <v>5</v>
      </c>
      <c r="V66" s="17">
        <f>H66+J66+L66+N66+P66+R66+T66</f>
        <v>70</v>
      </c>
    </row>
    <row r="67" spans="1:22" s="1" customFormat="1" ht="28.5" customHeight="1" x14ac:dyDescent="0.25">
      <c r="A67" s="44">
        <v>41</v>
      </c>
      <c r="B67" s="65" t="s">
        <v>229</v>
      </c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</row>
    <row r="68" spans="1:22" s="1" customFormat="1" ht="204.75" customHeight="1" x14ac:dyDescent="0.25">
      <c r="A68" s="44">
        <v>42</v>
      </c>
      <c r="B68" s="48" t="s">
        <v>75</v>
      </c>
      <c r="C68" s="48" t="s">
        <v>212</v>
      </c>
      <c r="D68" s="48" t="s">
        <v>286</v>
      </c>
      <c r="E68" s="17" t="s">
        <v>14</v>
      </c>
      <c r="F68" s="17">
        <v>70</v>
      </c>
      <c r="G68" s="17">
        <v>70</v>
      </c>
      <c r="H68" s="17">
        <v>70</v>
      </c>
      <c r="I68" s="17">
        <v>70</v>
      </c>
      <c r="J68" s="17">
        <v>70</v>
      </c>
      <c r="K68" s="17">
        <v>70</v>
      </c>
      <c r="L68" s="17">
        <v>70</v>
      </c>
      <c r="M68" s="17">
        <v>70</v>
      </c>
      <c r="N68" s="17">
        <v>70</v>
      </c>
      <c r="O68" s="17">
        <v>70</v>
      </c>
      <c r="P68" s="17">
        <v>70</v>
      </c>
      <c r="Q68" s="17">
        <v>70</v>
      </c>
      <c r="R68" s="17">
        <v>70</v>
      </c>
      <c r="S68" s="17">
        <v>70</v>
      </c>
      <c r="T68" s="17">
        <v>70</v>
      </c>
      <c r="U68" s="17">
        <v>70</v>
      </c>
      <c r="V68" s="17">
        <v>70</v>
      </c>
    </row>
    <row r="69" spans="1:22" s="1" customFormat="1" ht="243.75" customHeight="1" x14ac:dyDescent="0.25">
      <c r="A69" s="44">
        <v>43</v>
      </c>
      <c r="B69" s="51" t="s">
        <v>280</v>
      </c>
      <c r="C69" s="51" t="s">
        <v>212</v>
      </c>
      <c r="D69" s="51" t="s">
        <v>281</v>
      </c>
      <c r="E69" s="49" t="s">
        <v>14</v>
      </c>
      <c r="F69" s="49">
        <v>35</v>
      </c>
      <c r="G69" s="49">
        <v>35</v>
      </c>
      <c r="H69" s="49">
        <v>64</v>
      </c>
      <c r="I69" s="49">
        <v>32</v>
      </c>
      <c r="J69" s="49">
        <v>64</v>
      </c>
      <c r="K69" s="49">
        <v>32</v>
      </c>
      <c r="L69" s="49">
        <v>64</v>
      </c>
      <c r="M69" s="49">
        <v>32</v>
      </c>
      <c r="N69" s="56">
        <v>64</v>
      </c>
      <c r="O69" s="56">
        <v>32</v>
      </c>
      <c r="P69" s="49">
        <v>64</v>
      </c>
      <c r="Q69" s="49">
        <v>32</v>
      </c>
      <c r="R69" s="49">
        <v>64</v>
      </c>
      <c r="S69" s="49">
        <v>32</v>
      </c>
      <c r="T69" s="55">
        <v>64</v>
      </c>
      <c r="U69" s="55">
        <v>32</v>
      </c>
      <c r="V69" s="49">
        <v>64</v>
      </c>
    </row>
    <row r="70" spans="1:22" s="1" customFormat="1" ht="207" customHeight="1" x14ac:dyDescent="0.25">
      <c r="A70" s="44">
        <v>44</v>
      </c>
      <c r="B70" s="48" t="s">
        <v>282</v>
      </c>
      <c r="C70" s="48" t="s">
        <v>212</v>
      </c>
      <c r="D70" s="48" t="s">
        <v>283</v>
      </c>
      <c r="E70" s="17" t="s">
        <v>10</v>
      </c>
      <c r="F70" s="17">
        <v>300</v>
      </c>
      <c r="G70" s="17">
        <v>400</v>
      </c>
      <c r="H70" s="17">
        <v>400</v>
      </c>
      <c r="I70" s="17">
        <v>150</v>
      </c>
      <c r="J70" s="17">
        <v>400</v>
      </c>
      <c r="K70" s="17">
        <v>150</v>
      </c>
      <c r="L70" s="17">
        <v>400</v>
      </c>
      <c r="M70" s="17">
        <v>150</v>
      </c>
      <c r="N70" s="17">
        <v>400</v>
      </c>
      <c r="O70" s="17">
        <v>150</v>
      </c>
      <c r="P70" s="17">
        <v>400</v>
      </c>
      <c r="Q70" s="17">
        <v>150</v>
      </c>
      <c r="R70" s="17">
        <v>400</v>
      </c>
      <c r="S70" s="17">
        <v>150</v>
      </c>
      <c r="T70" s="17">
        <v>400</v>
      </c>
      <c r="U70" s="17">
        <v>150</v>
      </c>
      <c r="V70" s="17">
        <f>H70+J70+L70+N70+P70+R70+T70</f>
        <v>2800</v>
      </c>
    </row>
    <row r="71" spans="1:22" s="1" customFormat="1" ht="215.25" customHeight="1" x14ac:dyDescent="0.25">
      <c r="A71" s="44">
        <v>45</v>
      </c>
      <c r="B71" s="48" t="s">
        <v>76</v>
      </c>
      <c r="C71" s="48" t="s">
        <v>212</v>
      </c>
      <c r="D71" s="48" t="s">
        <v>137</v>
      </c>
      <c r="E71" s="17" t="s">
        <v>14</v>
      </c>
      <c r="F71" s="17">
        <v>32</v>
      </c>
      <c r="G71" s="17">
        <v>32</v>
      </c>
      <c r="H71" s="22">
        <v>64</v>
      </c>
      <c r="I71" s="22">
        <v>64</v>
      </c>
      <c r="J71" s="22">
        <v>64</v>
      </c>
      <c r="K71" s="22">
        <v>64</v>
      </c>
      <c r="L71" s="22">
        <v>64</v>
      </c>
      <c r="M71" s="22">
        <v>64</v>
      </c>
      <c r="N71" s="22" t="s">
        <v>9</v>
      </c>
      <c r="O71" s="22" t="s">
        <v>9</v>
      </c>
      <c r="P71" s="22" t="s">
        <v>9</v>
      </c>
      <c r="Q71" s="22" t="s">
        <v>9</v>
      </c>
      <c r="R71" s="22" t="s">
        <v>9</v>
      </c>
      <c r="S71" s="22" t="s">
        <v>9</v>
      </c>
      <c r="T71" s="22" t="s">
        <v>9</v>
      </c>
      <c r="U71" s="22" t="s">
        <v>9</v>
      </c>
      <c r="V71" s="22">
        <v>64</v>
      </c>
    </row>
    <row r="72" spans="1:22" s="1" customFormat="1" ht="209.25" customHeight="1" x14ac:dyDescent="0.25">
      <c r="A72" s="44">
        <v>46</v>
      </c>
      <c r="B72" s="48" t="s">
        <v>119</v>
      </c>
      <c r="C72" s="48" t="s">
        <v>212</v>
      </c>
      <c r="D72" s="48" t="s">
        <v>27</v>
      </c>
      <c r="E72" s="17" t="s">
        <v>10</v>
      </c>
      <c r="F72" s="17">
        <v>100</v>
      </c>
      <c r="G72" s="17">
        <v>100</v>
      </c>
      <c r="H72" s="17">
        <v>100</v>
      </c>
      <c r="I72" s="17">
        <v>100</v>
      </c>
      <c r="J72" s="17">
        <v>100</v>
      </c>
      <c r="K72" s="17">
        <v>100</v>
      </c>
      <c r="L72" s="17">
        <v>100</v>
      </c>
      <c r="M72" s="17">
        <v>100</v>
      </c>
      <c r="N72" s="22" t="s">
        <v>9</v>
      </c>
      <c r="O72" s="22" t="s">
        <v>9</v>
      </c>
      <c r="P72" s="22" t="s">
        <v>9</v>
      </c>
      <c r="Q72" s="22" t="s">
        <v>9</v>
      </c>
      <c r="R72" s="22" t="s">
        <v>9</v>
      </c>
      <c r="S72" s="22" t="s">
        <v>9</v>
      </c>
      <c r="T72" s="22" t="s">
        <v>9</v>
      </c>
      <c r="U72" s="22" t="s">
        <v>9</v>
      </c>
      <c r="V72" s="17">
        <v>100</v>
      </c>
    </row>
    <row r="73" spans="1:22" s="1" customFormat="1" ht="206.25" customHeight="1" x14ac:dyDescent="0.25">
      <c r="A73" s="44">
        <v>47</v>
      </c>
      <c r="B73" s="48" t="s">
        <v>120</v>
      </c>
      <c r="C73" s="48" t="s">
        <v>212</v>
      </c>
      <c r="D73" s="48" t="s">
        <v>38</v>
      </c>
      <c r="E73" s="17" t="s">
        <v>10</v>
      </c>
      <c r="F73" s="17">
        <v>120</v>
      </c>
      <c r="G73" s="17">
        <v>140</v>
      </c>
      <c r="H73" s="17">
        <v>140</v>
      </c>
      <c r="I73" s="17">
        <v>140</v>
      </c>
      <c r="J73" s="17">
        <v>140</v>
      </c>
      <c r="K73" s="17">
        <v>140</v>
      </c>
      <c r="L73" s="17">
        <v>140</v>
      </c>
      <c r="M73" s="17">
        <v>140</v>
      </c>
      <c r="N73" s="22" t="s">
        <v>9</v>
      </c>
      <c r="O73" s="22" t="s">
        <v>9</v>
      </c>
      <c r="P73" s="22" t="s">
        <v>9</v>
      </c>
      <c r="Q73" s="22" t="s">
        <v>9</v>
      </c>
      <c r="R73" s="22" t="s">
        <v>9</v>
      </c>
      <c r="S73" s="22" t="s">
        <v>9</v>
      </c>
      <c r="T73" s="22" t="s">
        <v>9</v>
      </c>
      <c r="U73" s="22" t="s">
        <v>9</v>
      </c>
      <c r="V73" s="17">
        <f>H73+J73+L73</f>
        <v>420</v>
      </c>
    </row>
    <row r="74" spans="1:22" s="1" customFormat="1" ht="204.75" customHeight="1" x14ac:dyDescent="0.25">
      <c r="A74" s="44">
        <v>48</v>
      </c>
      <c r="B74" s="48" t="s">
        <v>77</v>
      </c>
      <c r="C74" s="48" t="s">
        <v>212</v>
      </c>
      <c r="D74" s="48" t="s">
        <v>138</v>
      </c>
      <c r="E74" s="17" t="s">
        <v>14</v>
      </c>
      <c r="F74" s="17">
        <v>31.8</v>
      </c>
      <c r="G74" s="17">
        <v>31.8</v>
      </c>
      <c r="H74" s="17">
        <v>64</v>
      </c>
      <c r="I74" s="17">
        <v>0</v>
      </c>
      <c r="J74" s="17">
        <v>64</v>
      </c>
      <c r="K74" s="17">
        <v>0</v>
      </c>
      <c r="L74" s="17">
        <v>64</v>
      </c>
      <c r="M74" s="17">
        <v>0</v>
      </c>
      <c r="N74" s="17">
        <v>64</v>
      </c>
      <c r="O74" s="17">
        <v>0</v>
      </c>
      <c r="P74" s="17">
        <v>64</v>
      </c>
      <c r="Q74" s="17">
        <v>0</v>
      </c>
      <c r="R74" s="17">
        <v>64</v>
      </c>
      <c r="S74" s="17">
        <v>0</v>
      </c>
      <c r="T74" s="17">
        <v>64</v>
      </c>
      <c r="U74" s="17">
        <v>0</v>
      </c>
      <c r="V74" s="17">
        <v>64</v>
      </c>
    </row>
    <row r="75" spans="1:22" s="1" customFormat="1" ht="206.25" customHeight="1" x14ac:dyDescent="0.25">
      <c r="A75" s="44">
        <v>49</v>
      </c>
      <c r="B75" s="16" t="s">
        <v>223</v>
      </c>
      <c r="C75" s="16" t="s">
        <v>212</v>
      </c>
      <c r="D75" s="48" t="s">
        <v>28</v>
      </c>
      <c r="E75" s="17" t="s">
        <v>10</v>
      </c>
      <c r="F75" s="17">
        <v>600</v>
      </c>
      <c r="G75" s="17">
        <v>700</v>
      </c>
      <c r="H75" s="17">
        <v>300</v>
      </c>
      <c r="I75" s="17">
        <v>0</v>
      </c>
      <c r="J75" s="17">
        <v>300</v>
      </c>
      <c r="K75" s="17">
        <v>0</v>
      </c>
      <c r="L75" s="17">
        <v>300</v>
      </c>
      <c r="M75" s="17">
        <v>0</v>
      </c>
      <c r="N75" s="17">
        <v>300</v>
      </c>
      <c r="O75" s="17">
        <v>0</v>
      </c>
      <c r="P75" s="17">
        <v>300</v>
      </c>
      <c r="Q75" s="17">
        <v>0</v>
      </c>
      <c r="R75" s="17">
        <v>300</v>
      </c>
      <c r="S75" s="17">
        <v>0</v>
      </c>
      <c r="T75" s="17">
        <v>300</v>
      </c>
      <c r="U75" s="17">
        <v>0</v>
      </c>
      <c r="V75" s="17">
        <f>H75+J75+L75+N75+P75+R75+T75</f>
        <v>2100</v>
      </c>
    </row>
    <row r="76" spans="1:22" s="1" customFormat="1" ht="205.5" customHeight="1" x14ac:dyDescent="0.25">
      <c r="A76" s="44">
        <v>50</v>
      </c>
      <c r="B76" s="16" t="s">
        <v>224</v>
      </c>
      <c r="C76" s="16" t="s">
        <v>212</v>
      </c>
      <c r="D76" s="48" t="s">
        <v>184</v>
      </c>
      <c r="E76" s="17" t="s">
        <v>10</v>
      </c>
      <c r="F76" s="17">
        <v>700</v>
      </c>
      <c r="G76" s="17">
        <v>800</v>
      </c>
      <c r="H76" s="17">
        <v>100</v>
      </c>
      <c r="I76" s="17">
        <v>0</v>
      </c>
      <c r="J76" s="17">
        <v>100</v>
      </c>
      <c r="K76" s="17">
        <v>0</v>
      </c>
      <c r="L76" s="17">
        <v>100</v>
      </c>
      <c r="M76" s="17">
        <v>0</v>
      </c>
      <c r="N76" s="17">
        <v>100</v>
      </c>
      <c r="O76" s="17">
        <v>0</v>
      </c>
      <c r="P76" s="17">
        <v>100</v>
      </c>
      <c r="Q76" s="17">
        <v>0</v>
      </c>
      <c r="R76" s="17">
        <v>100</v>
      </c>
      <c r="S76" s="17">
        <v>0</v>
      </c>
      <c r="T76" s="17">
        <v>100</v>
      </c>
      <c r="U76" s="17">
        <v>0</v>
      </c>
      <c r="V76" s="17">
        <f>H76+J76+L76+N76+P76+R76+T76</f>
        <v>700</v>
      </c>
    </row>
    <row r="77" spans="1:22" s="1" customFormat="1" ht="210" customHeight="1" x14ac:dyDescent="0.25">
      <c r="A77" s="44">
        <v>51</v>
      </c>
      <c r="B77" s="16" t="s">
        <v>198</v>
      </c>
      <c r="C77" s="16" t="s">
        <v>212</v>
      </c>
      <c r="D77" s="48" t="s">
        <v>199</v>
      </c>
      <c r="E77" s="17" t="s">
        <v>10</v>
      </c>
      <c r="F77" s="17">
        <v>500</v>
      </c>
      <c r="G77" s="17">
        <v>500</v>
      </c>
      <c r="H77" s="17">
        <v>100</v>
      </c>
      <c r="I77" s="17">
        <v>0</v>
      </c>
      <c r="J77" s="17">
        <v>100</v>
      </c>
      <c r="K77" s="17">
        <v>0</v>
      </c>
      <c r="L77" s="17">
        <v>100</v>
      </c>
      <c r="M77" s="17">
        <v>0</v>
      </c>
      <c r="N77" s="17">
        <v>100</v>
      </c>
      <c r="O77" s="17">
        <v>0</v>
      </c>
      <c r="P77" s="17">
        <v>100</v>
      </c>
      <c r="Q77" s="17">
        <v>0</v>
      </c>
      <c r="R77" s="17">
        <v>100</v>
      </c>
      <c r="S77" s="17">
        <v>0</v>
      </c>
      <c r="T77" s="17">
        <v>100</v>
      </c>
      <c r="U77" s="17">
        <v>0</v>
      </c>
      <c r="V77" s="17">
        <f>H77+J77+L77+N77+P77+R77+T77</f>
        <v>700</v>
      </c>
    </row>
    <row r="78" spans="1:22" s="1" customFormat="1" ht="20.25" customHeight="1" x14ac:dyDescent="0.25">
      <c r="A78" s="44">
        <v>52</v>
      </c>
      <c r="B78" s="65" t="s">
        <v>225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</row>
    <row r="79" spans="1:22" s="1" customFormat="1" ht="156.75" customHeight="1" x14ac:dyDescent="0.25">
      <c r="A79" s="44">
        <v>53</v>
      </c>
      <c r="B79" s="63" t="s">
        <v>78</v>
      </c>
      <c r="C79" s="60" t="s">
        <v>212</v>
      </c>
      <c r="D79" s="6" t="s">
        <v>32</v>
      </c>
      <c r="E79" s="49" t="s">
        <v>14</v>
      </c>
      <c r="F79" s="49">
        <v>100</v>
      </c>
      <c r="G79" s="49">
        <v>100</v>
      </c>
      <c r="H79" s="49">
        <v>100</v>
      </c>
      <c r="I79" s="49">
        <v>62</v>
      </c>
      <c r="J79" s="23">
        <v>100</v>
      </c>
      <c r="K79" s="49">
        <v>62</v>
      </c>
      <c r="L79" s="49">
        <v>100</v>
      </c>
      <c r="M79" s="49">
        <v>62</v>
      </c>
      <c r="N79" s="56">
        <v>100</v>
      </c>
      <c r="O79" s="56">
        <v>62</v>
      </c>
      <c r="P79" s="49">
        <v>100</v>
      </c>
      <c r="Q79" s="49">
        <v>62</v>
      </c>
      <c r="R79" s="49">
        <v>100</v>
      </c>
      <c r="S79" s="49">
        <v>62</v>
      </c>
      <c r="T79" s="55">
        <v>100</v>
      </c>
      <c r="U79" s="55">
        <v>62</v>
      </c>
      <c r="V79" s="23">
        <v>100</v>
      </c>
    </row>
    <row r="80" spans="1:22" s="1" customFormat="1" ht="196.5" customHeight="1" x14ac:dyDescent="0.25">
      <c r="A80" s="44">
        <v>54</v>
      </c>
      <c r="B80" s="63"/>
      <c r="C80" s="60"/>
      <c r="D80" s="6" t="s">
        <v>144</v>
      </c>
      <c r="E80" s="49" t="s">
        <v>10</v>
      </c>
      <c r="F80" s="49">
        <v>17000</v>
      </c>
      <c r="G80" s="49">
        <v>18000</v>
      </c>
      <c r="H80" s="49">
        <v>19300</v>
      </c>
      <c r="I80" s="49">
        <v>11300</v>
      </c>
      <c r="J80" s="49">
        <v>19300</v>
      </c>
      <c r="K80" s="49">
        <v>11300</v>
      </c>
      <c r="L80" s="49">
        <v>19300</v>
      </c>
      <c r="M80" s="49">
        <v>11300</v>
      </c>
      <c r="N80" s="56">
        <v>19300</v>
      </c>
      <c r="O80" s="56">
        <v>11300</v>
      </c>
      <c r="P80" s="49">
        <v>19300</v>
      </c>
      <c r="Q80" s="49">
        <v>11300</v>
      </c>
      <c r="R80" s="49">
        <v>19300</v>
      </c>
      <c r="S80" s="49">
        <v>11300</v>
      </c>
      <c r="T80" s="55">
        <v>19300</v>
      </c>
      <c r="U80" s="55">
        <v>11300</v>
      </c>
      <c r="V80" s="23">
        <f>H80+J80+L80+N80+P80+R80+T80</f>
        <v>135100</v>
      </c>
    </row>
    <row r="81" spans="1:22" s="1" customFormat="1" ht="205.5" customHeight="1" x14ac:dyDescent="0.25">
      <c r="A81" s="44">
        <v>55</v>
      </c>
      <c r="B81" s="51" t="s">
        <v>79</v>
      </c>
      <c r="C81" s="48" t="s">
        <v>212</v>
      </c>
      <c r="D81" s="6" t="s">
        <v>145</v>
      </c>
      <c r="E81" s="49" t="s">
        <v>14</v>
      </c>
      <c r="F81" s="49">
        <v>100</v>
      </c>
      <c r="G81" s="49">
        <v>100</v>
      </c>
      <c r="H81" s="49">
        <v>100</v>
      </c>
      <c r="I81" s="49">
        <v>50</v>
      </c>
      <c r="J81" s="49">
        <v>100</v>
      </c>
      <c r="K81" s="49">
        <v>50</v>
      </c>
      <c r="L81" s="49">
        <v>100</v>
      </c>
      <c r="M81" s="49">
        <v>50</v>
      </c>
      <c r="N81" s="56">
        <v>100</v>
      </c>
      <c r="O81" s="56">
        <v>50</v>
      </c>
      <c r="P81" s="49">
        <v>100</v>
      </c>
      <c r="Q81" s="49">
        <v>50</v>
      </c>
      <c r="R81" s="49">
        <v>100</v>
      </c>
      <c r="S81" s="49">
        <v>50</v>
      </c>
      <c r="T81" s="55">
        <v>100</v>
      </c>
      <c r="U81" s="55">
        <v>50</v>
      </c>
      <c r="V81" s="23">
        <v>100</v>
      </c>
    </row>
    <row r="82" spans="1:22" s="1" customFormat="1" ht="204.75" customHeight="1" x14ac:dyDescent="0.25">
      <c r="A82" s="44">
        <v>56</v>
      </c>
      <c r="B82" s="51" t="s">
        <v>80</v>
      </c>
      <c r="C82" s="48" t="s">
        <v>212</v>
      </c>
      <c r="D82" s="6" t="s">
        <v>146</v>
      </c>
      <c r="E82" s="49" t="s">
        <v>10</v>
      </c>
      <c r="F82" s="49">
        <v>6800</v>
      </c>
      <c r="G82" s="49">
        <v>0</v>
      </c>
      <c r="H82" s="49">
        <v>7200</v>
      </c>
      <c r="I82" s="49">
        <v>7200</v>
      </c>
      <c r="J82" s="49">
        <v>7500</v>
      </c>
      <c r="K82" s="49">
        <v>7500</v>
      </c>
      <c r="L82" s="49">
        <v>7600</v>
      </c>
      <c r="M82" s="49">
        <v>7600</v>
      </c>
      <c r="N82" s="56">
        <v>7600</v>
      </c>
      <c r="O82" s="56">
        <v>7600</v>
      </c>
      <c r="P82" s="49">
        <v>7600</v>
      </c>
      <c r="Q82" s="49">
        <v>7600</v>
      </c>
      <c r="R82" s="49">
        <v>7600</v>
      </c>
      <c r="S82" s="49">
        <v>7600</v>
      </c>
      <c r="T82" s="55">
        <v>7600</v>
      </c>
      <c r="U82" s="55">
        <v>7600</v>
      </c>
      <c r="V82" s="23">
        <f t="shared" ref="V82:V87" si="0">H82+J82+L82+N82+P82+R82+T82</f>
        <v>52700</v>
      </c>
    </row>
    <row r="83" spans="1:22" s="1" customFormat="1" ht="210" customHeight="1" x14ac:dyDescent="0.25">
      <c r="A83" s="44">
        <v>57</v>
      </c>
      <c r="B83" s="51" t="s">
        <v>81</v>
      </c>
      <c r="C83" s="48" t="s">
        <v>212</v>
      </c>
      <c r="D83" s="6" t="s">
        <v>147</v>
      </c>
      <c r="E83" s="49" t="s">
        <v>10</v>
      </c>
      <c r="F83" s="49">
        <v>650</v>
      </c>
      <c r="G83" s="49">
        <v>700</v>
      </c>
      <c r="H83" s="49">
        <v>750</v>
      </c>
      <c r="I83" s="49">
        <v>750</v>
      </c>
      <c r="J83" s="49">
        <v>750</v>
      </c>
      <c r="K83" s="49">
        <v>750</v>
      </c>
      <c r="L83" s="49">
        <v>750</v>
      </c>
      <c r="M83" s="49">
        <v>750</v>
      </c>
      <c r="N83" s="56">
        <v>750</v>
      </c>
      <c r="O83" s="56">
        <v>750</v>
      </c>
      <c r="P83" s="49">
        <v>750</v>
      </c>
      <c r="Q83" s="49">
        <v>750</v>
      </c>
      <c r="R83" s="49">
        <v>750</v>
      </c>
      <c r="S83" s="49">
        <v>750</v>
      </c>
      <c r="T83" s="55">
        <v>750</v>
      </c>
      <c r="U83" s="55">
        <v>750</v>
      </c>
      <c r="V83" s="23">
        <f t="shared" si="0"/>
        <v>5250</v>
      </c>
    </row>
    <row r="84" spans="1:22" s="1" customFormat="1" ht="206.25" customHeight="1" x14ac:dyDescent="0.25">
      <c r="A84" s="44">
        <v>58</v>
      </c>
      <c r="B84" s="51" t="s">
        <v>82</v>
      </c>
      <c r="C84" s="48" t="s">
        <v>212</v>
      </c>
      <c r="D84" s="6" t="s">
        <v>139</v>
      </c>
      <c r="E84" s="49" t="s">
        <v>10</v>
      </c>
      <c r="F84" s="49">
        <v>500</v>
      </c>
      <c r="G84" s="49">
        <v>600</v>
      </c>
      <c r="H84" s="49">
        <v>700</v>
      </c>
      <c r="I84" s="49">
        <v>700</v>
      </c>
      <c r="J84" s="49">
        <v>700</v>
      </c>
      <c r="K84" s="49">
        <v>700</v>
      </c>
      <c r="L84" s="49">
        <v>700</v>
      </c>
      <c r="M84" s="49">
        <v>700</v>
      </c>
      <c r="N84" s="56">
        <v>700</v>
      </c>
      <c r="O84" s="56">
        <v>700</v>
      </c>
      <c r="P84" s="49">
        <v>700</v>
      </c>
      <c r="Q84" s="49">
        <v>700</v>
      </c>
      <c r="R84" s="49">
        <v>700</v>
      </c>
      <c r="S84" s="49">
        <v>700</v>
      </c>
      <c r="T84" s="55">
        <v>700</v>
      </c>
      <c r="U84" s="55">
        <v>700</v>
      </c>
      <c r="V84" s="49">
        <f t="shared" si="0"/>
        <v>4900</v>
      </c>
    </row>
    <row r="85" spans="1:22" s="1" customFormat="1" ht="205.5" customHeight="1" x14ac:dyDescent="0.25">
      <c r="A85" s="44">
        <v>59</v>
      </c>
      <c r="B85" s="51" t="s">
        <v>83</v>
      </c>
      <c r="C85" s="48" t="s">
        <v>212</v>
      </c>
      <c r="D85" s="6" t="s">
        <v>140</v>
      </c>
      <c r="E85" s="49" t="s">
        <v>10</v>
      </c>
      <c r="F85" s="49">
        <v>350</v>
      </c>
      <c r="G85" s="49">
        <v>400</v>
      </c>
      <c r="H85" s="49">
        <v>400</v>
      </c>
      <c r="I85" s="49">
        <v>400</v>
      </c>
      <c r="J85" s="49">
        <v>400</v>
      </c>
      <c r="K85" s="49">
        <v>400</v>
      </c>
      <c r="L85" s="49">
        <v>400</v>
      </c>
      <c r="M85" s="49">
        <v>400</v>
      </c>
      <c r="N85" s="56">
        <v>400</v>
      </c>
      <c r="O85" s="56">
        <v>400</v>
      </c>
      <c r="P85" s="49">
        <v>400</v>
      </c>
      <c r="Q85" s="49">
        <v>400</v>
      </c>
      <c r="R85" s="49">
        <v>400</v>
      </c>
      <c r="S85" s="49">
        <v>400</v>
      </c>
      <c r="T85" s="55">
        <v>400</v>
      </c>
      <c r="U85" s="55">
        <v>400</v>
      </c>
      <c r="V85" s="23">
        <f t="shared" si="0"/>
        <v>2800</v>
      </c>
    </row>
    <row r="86" spans="1:22" s="1" customFormat="1" ht="208.5" customHeight="1" x14ac:dyDescent="0.25">
      <c r="A86" s="44">
        <v>60</v>
      </c>
      <c r="B86" s="24" t="s">
        <v>135</v>
      </c>
      <c r="C86" s="48" t="s">
        <v>212</v>
      </c>
      <c r="D86" s="6" t="s">
        <v>141</v>
      </c>
      <c r="E86" s="49" t="s">
        <v>10</v>
      </c>
      <c r="F86" s="23">
        <v>7500</v>
      </c>
      <c r="G86" s="23">
        <v>7700</v>
      </c>
      <c r="H86" s="23">
        <v>7900</v>
      </c>
      <c r="I86" s="23">
        <v>0</v>
      </c>
      <c r="J86" s="23">
        <v>8300</v>
      </c>
      <c r="K86" s="23">
        <v>0</v>
      </c>
      <c r="L86" s="23">
        <v>8700</v>
      </c>
      <c r="M86" s="23">
        <v>0</v>
      </c>
      <c r="N86" s="23">
        <v>8700</v>
      </c>
      <c r="O86" s="23">
        <v>0</v>
      </c>
      <c r="P86" s="23">
        <v>8700</v>
      </c>
      <c r="Q86" s="23">
        <v>0</v>
      </c>
      <c r="R86" s="23">
        <v>8700</v>
      </c>
      <c r="S86" s="23">
        <v>0</v>
      </c>
      <c r="T86" s="23">
        <v>8700</v>
      </c>
      <c r="U86" s="23">
        <v>0</v>
      </c>
      <c r="V86" s="23">
        <f t="shared" si="0"/>
        <v>59700</v>
      </c>
    </row>
    <row r="87" spans="1:22" s="1" customFormat="1" ht="207" customHeight="1" x14ac:dyDescent="0.25">
      <c r="A87" s="44">
        <v>61</v>
      </c>
      <c r="B87" s="51" t="s">
        <v>84</v>
      </c>
      <c r="C87" s="48" t="s">
        <v>212</v>
      </c>
      <c r="D87" s="6" t="s">
        <v>142</v>
      </c>
      <c r="E87" s="49" t="s">
        <v>10</v>
      </c>
      <c r="F87" s="49">
        <v>1100</v>
      </c>
      <c r="G87" s="49">
        <v>1200</v>
      </c>
      <c r="H87" s="49">
        <v>1300</v>
      </c>
      <c r="I87" s="49">
        <v>0</v>
      </c>
      <c r="J87" s="49">
        <v>1300</v>
      </c>
      <c r="K87" s="49">
        <v>0</v>
      </c>
      <c r="L87" s="49">
        <v>1300</v>
      </c>
      <c r="M87" s="49">
        <v>0</v>
      </c>
      <c r="N87" s="56">
        <v>1300</v>
      </c>
      <c r="O87" s="56">
        <v>0</v>
      </c>
      <c r="P87" s="49">
        <v>1300</v>
      </c>
      <c r="Q87" s="49">
        <v>0</v>
      </c>
      <c r="R87" s="49">
        <v>1300</v>
      </c>
      <c r="S87" s="49">
        <v>0</v>
      </c>
      <c r="T87" s="55">
        <v>1300</v>
      </c>
      <c r="U87" s="55">
        <v>0</v>
      </c>
      <c r="V87" s="23">
        <f t="shared" si="0"/>
        <v>9100</v>
      </c>
    </row>
    <row r="88" spans="1:22" s="1" customFormat="1" ht="205.5" customHeight="1" x14ac:dyDescent="0.25">
      <c r="A88" s="44">
        <v>62</v>
      </c>
      <c r="B88" s="51" t="s">
        <v>85</v>
      </c>
      <c r="C88" s="48" t="s">
        <v>212</v>
      </c>
      <c r="D88" s="6" t="s">
        <v>143</v>
      </c>
      <c r="E88" s="49" t="s">
        <v>14</v>
      </c>
      <c r="F88" s="49">
        <v>100</v>
      </c>
      <c r="G88" s="49">
        <v>100</v>
      </c>
      <c r="H88" s="49">
        <v>100</v>
      </c>
      <c r="I88" s="49">
        <v>50</v>
      </c>
      <c r="J88" s="49">
        <v>100</v>
      </c>
      <c r="K88" s="49">
        <v>50</v>
      </c>
      <c r="L88" s="49">
        <v>100</v>
      </c>
      <c r="M88" s="49">
        <v>50</v>
      </c>
      <c r="N88" s="56">
        <v>100</v>
      </c>
      <c r="O88" s="56">
        <v>50</v>
      </c>
      <c r="P88" s="49">
        <v>100</v>
      </c>
      <c r="Q88" s="49">
        <v>50</v>
      </c>
      <c r="R88" s="49">
        <v>100</v>
      </c>
      <c r="S88" s="49">
        <v>50</v>
      </c>
      <c r="T88" s="55">
        <v>100</v>
      </c>
      <c r="U88" s="55">
        <v>50</v>
      </c>
      <c r="V88" s="23">
        <v>100</v>
      </c>
    </row>
    <row r="89" spans="1:22" s="1" customFormat="1" ht="206.25" customHeight="1" x14ac:dyDescent="0.25">
      <c r="A89" s="44">
        <v>63</v>
      </c>
      <c r="B89" s="51" t="s">
        <v>34</v>
      </c>
      <c r="C89" s="48" t="s">
        <v>212</v>
      </c>
      <c r="D89" s="6" t="s">
        <v>33</v>
      </c>
      <c r="E89" s="49" t="s">
        <v>20</v>
      </c>
      <c r="F89" s="49">
        <v>45</v>
      </c>
      <c r="G89" s="49">
        <v>50</v>
      </c>
      <c r="H89" s="49">
        <v>55</v>
      </c>
      <c r="I89" s="49">
        <v>27</v>
      </c>
      <c r="J89" s="49">
        <v>60</v>
      </c>
      <c r="K89" s="49">
        <v>27</v>
      </c>
      <c r="L89" s="49">
        <v>65</v>
      </c>
      <c r="M89" s="49">
        <v>27</v>
      </c>
      <c r="N89" s="56">
        <v>65</v>
      </c>
      <c r="O89" s="56">
        <v>27</v>
      </c>
      <c r="P89" s="49">
        <v>65</v>
      </c>
      <c r="Q89" s="49">
        <v>27</v>
      </c>
      <c r="R89" s="49">
        <v>65</v>
      </c>
      <c r="S89" s="49">
        <v>27</v>
      </c>
      <c r="T89" s="55">
        <v>65</v>
      </c>
      <c r="U89" s="55">
        <v>27</v>
      </c>
      <c r="V89" s="23">
        <f>H89+J89+L89+N89+P89+R89+T89</f>
        <v>440</v>
      </c>
    </row>
    <row r="90" spans="1:22" s="1" customFormat="1" ht="206.25" customHeight="1" x14ac:dyDescent="0.25">
      <c r="A90" s="44">
        <v>64</v>
      </c>
      <c r="B90" s="51" t="s">
        <v>113</v>
      </c>
      <c r="C90" s="48" t="s">
        <v>212</v>
      </c>
      <c r="D90" s="6" t="s">
        <v>148</v>
      </c>
      <c r="E90" s="49" t="s">
        <v>14</v>
      </c>
      <c r="F90" s="49">
        <v>100</v>
      </c>
      <c r="G90" s="49">
        <v>100</v>
      </c>
      <c r="H90" s="49">
        <v>100</v>
      </c>
      <c r="I90" s="49">
        <v>70</v>
      </c>
      <c r="J90" s="49">
        <v>100</v>
      </c>
      <c r="K90" s="49">
        <v>70</v>
      </c>
      <c r="L90" s="49">
        <v>100</v>
      </c>
      <c r="M90" s="49">
        <v>70</v>
      </c>
      <c r="N90" s="56">
        <v>100</v>
      </c>
      <c r="O90" s="56">
        <v>70</v>
      </c>
      <c r="P90" s="49">
        <v>100</v>
      </c>
      <c r="Q90" s="49">
        <v>70</v>
      </c>
      <c r="R90" s="49">
        <v>100</v>
      </c>
      <c r="S90" s="49">
        <v>70</v>
      </c>
      <c r="T90" s="55">
        <v>100</v>
      </c>
      <c r="U90" s="55">
        <v>70</v>
      </c>
      <c r="V90" s="23">
        <v>100</v>
      </c>
    </row>
    <row r="91" spans="1:22" s="1" customFormat="1" ht="206.25" customHeight="1" x14ac:dyDescent="0.25">
      <c r="A91" s="44">
        <v>65</v>
      </c>
      <c r="B91" s="51" t="s">
        <v>230</v>
      </c>
      <c r="C91" s="48" t="s">
        <v>212</v>
      </c>
      <c r="D91" s="6" t="s">
        <v>231</v>
      </c>
      <c r="E91" s="49" t="s">
        <v>20</v>
      </c>
      <c r="F91" s="49">
        <v>1</v>
      </c>
      <c r="G91" s="49">
        <v>1</v>
      </c>
      <c r="H91" s="49">
        <v>1</v>
      </c>
      <c r="I91" s="49">
        <v>1</v>
      </c>
      <c r="J91" s="49">
        <v>1</v>
      </c>
      <c r="K91" s="49">
        <v>1</v>
      </c>
      <c r="L91" s="49">
        <v>1</v>
      </c>
      <c r="M91" s="49">
        <v>1</v>
      </c>
      <c r="N91" s="56" t="s">
        <v>9</v>
      </c>
      <c r="O91" s="56" t="s">
        <v>9</v>
      </c>
      <c r="P91" s="49" t="s">
        <v>9</v>
      </c>
      <c r="Q91" s="49" t="s">
        <v>9</v>
      </c>
      <c r="R91" s="49" t="s">
        <v>9</v>
      </c>
      <c r="S91" s="49" t="s">
        <v>9</v>
      </c>
      <c r="T91" s="55" t="s">
        <v>9</v>
      </c>
      <c r="U91" s="55" t="s">
        <v>9</v>
      </c>
      <c r="V91" s="23">
        <v>3</v>
      </c>
    </row>
    <row r="92" spans="1:22" s="1" customFormat="1" ht="257.25" customHeight="1" x14ac:dyDescent="0.25">
      <c r="A92" s="44">
        <v>66</v>
      </c>
      <c r="B92" s="51" t="s">
        <v>267</v>
      </c>
      <c r="C92" s="48" t="s">
        <v>212</v>
      </c>
      <c r="D92" s="6" t="s">
        <v>35</v>
      </c>
      <c r="E92" s="49" t="s">
        <v>20</v>
      </c>
      <c r="F92" s="49">
        <v>123</v>
      </c>
      <c r="G92" s="49">
        <v>140</v>
      </c>
      <c r="H92" s="49">
        <v>170</v>
      </c>
      <c r="I92" s="49">
        <v>93</v>
      </c>
      <c r="J92" s="49">
        <v>180</v>
      </c>
      <c r="K92" s="49">
        <v>93</v>
      </c>
      <c r="L92" s="49">
        <v>190</v>
      </c>
      <c r="M92" s="49">
        <v>93</v>
      </c>
      <c r="N92" s="56">
        <v>190</v>
      </c>
      <c r="O92" s="56">
        <v>93</v>
      </c>
      <c r="P92" s="49">
        <v>190</v>
      </c>
      <c r="Q92" s="49">
        <v>93</v>
      </c>
      <c r="R92" s="49">
        <v>190</v>
      </c>
      <c r="S92" s="49">
        <v>93</v>
      </c>
      <c r="T92" s="55">
        <v>190</v>
      </c>
      <c r="U92" s="55">
        <v>93</v>
      </c>
      <c r="V92" s="23">
        <f>H92+J92+L92+N92+P92+R92+T92</f>
        <v>1300</v>
      </c>
    </row>
    <row r="93" spans="1:22" s="1" customFormat="1" ht="206.25" customHeight="1" x14ac:dyDescent="0.25">
      <c r="A93" s="44">
        <v>67</v>
      </c>
      <c r="B93" s="51" t="s">
        <v>86</v>
      </c>
      <c r="C93" s="48" t="s">
        <v>212</v>
      </c>
      <c r="D93" s="6" t="s">
        <v>149</v>
      </c>
      <c r="E93" s="49" t="s">
        <v>20</v>
      </c>
      <c r="F93" s="49">
        <v>1</v>
      </c>
      <c r="G93" s="49">
        <v>1</v>
      </c>
      <c r="H93" s="49">
        <v>1</v>
      </c>
      <c r="I93" s="49">
        <v>1</v>
      </c>
      <c r="J93" s="49">
        <v>1</v>
      </c>
      <c r="K93" s="49">
        <v>1</v>
      </c>
      <c r="L93" s="49">
        <v>1</v>
      </c>
      <c r="M93" s="49">
        <v>1</v>
      </c>
      <c r="N93" s="56">
        <v>1</v>
      </c>
      <c r="O93" s="56">
        <v>1</v>
      </c>
      <c r="P93" s="49">
        <v>1</v>
      </c>
      <c r="Q93" s="49">
        <v>1</v>
      </c>
      <c r="R93" s="49">
        <v>1</v>
      </c>
      <c r="S93" s="49">
        <v>1</v>
      </c>
      <c r="T93" s="55">
        <v>1</v>
      </c>
      <c r="U93" s="55">
        <v>1</v>
      </c>
      <c r="V93" s="23">
        <f>H93+J93+L93+N93+P93+R93+T93</f>
        <v>7</v>
      </c>
    </row>
    <row r="94" spans="1:22" s="1" customFormat="1" ht="205.5" customHeight="1" x14ac:dyDescent="0.25">
      <c r="A94" s="44">
        <v>68</v>
      </c>
      <c r="B94" s="51" t="s">
        <v>87</v>
      </c>
      <c r="C94" s="48" t="s">
        <v>212</v>
      </c>
      <c r="D94" s="6" t="s">
        <v>170</v>
      </c>
      <c r="E94" s="49" t="s">
        <v>20</v>
      </c>
      <c r="F94" s="49">
        <v>1</v>
      </c>
      <c r="G94" s="49">
        <v>1</v>
      </c>
      <c r="H94" s="49">
        <v>1</v>
      </c>
      <c r="I94" s="49">
        <v>1</v>
      </c>
      <c r="J94" s="49">
        <v>1</v>
      </c>
      <c r="K94" s="49">
        <v>1</v>
      </c>
      <c r="L94" s="49">
        <v>1</v>
      </c>
      <c r="M94" s="49">
        <v>1</v>
      </c>
      <c r="N94" s="56">
        <v>1</v>
      </c>
      <c r="O94" s="56">
        <v>1</v>
      </c>
      <c r="P94" s="49">
        <v>1</v>
      </c>
      <c r="Q94" s="49">
        <v>1</v>
      </c>
      <c r="R94" s="49">
        <v>1</v>
      </c>
      <c r="S94" s="49">
        <v>1</v>
      </c>
      <c r="T94" s="55">
        <v>1</v>
      </c>
      <c r="U94" s="55">
        <v>1</v>
      </c>
      <c r="V94" s="23">
        <f>H94+J94+L94+N94+P94+R94+T94</f>
        <v>7</v>
      </c>
    </row>
    <row r="95" spans="1:22" s="1" customFormat="1" ht="211.5" customHeight="1" x14ac:dyDescent="0.25">
      <c r="A95" s="44">
        <v>69</v>
      </c>
      <c r="B95" s="51" t="s">
        <v>233</v>
      </c>
      <c r="C95" s="48" t="s">
        <v>212</v>
      </c>
      <c r="D95" s="6" t="s">
        <v>232</v>
      </c>
      <c r="E95" s="49" t="s">
        <v>20</v>
      </c>
      <c r="F95" s="49">
        <v>2</v>
      </c>
      <c r="G95" s="49">
        <v>2</v>
      </c>
      <c r="H95" s="49">
        <v>2</v>
      </c>
      <c r="I95" s="49">
        <v>2</v>
      </c>
      <c r="J95" s="49">
        <v>2</v>
      </c>
      <c r="K95" s="49">
        <v>2</v>
      </c>
      <c r="L95" s="49">
        <v>2</v>
      </c>
      <c r="M95" s="49">
        <v>2</v>
      </c>
      <c r="N95" s="56">
        <v>2</v>
      </c>
      <c r="O95" s="56">
        <v>2</v>
      </c>
      <c r="P95" s="49">
        <v>2</v>
      </c>
      <c r="Q95" s="49">
        <v>2</v>
      </c>
      <c r="R95" s="49">
        <v>2</v>
      </c>
      <c r="S95" s="49">
        <v>2</v>
      </c>
      <c r="T95" s="55">
        <v>2</v>
      </c>
      <c r="U95" s="55">
        <v>2</v>
      </c>
      <c r="V95" s="23">
        <f>H95+J95+L95+N95+P95+R95+T95</f>
        <v>14</v>
      </c>
    </row>
    <row r="96" spans="1:22" s="1" customFormat="1" ht="205.5" customHeight="1" x14ac:dyDescent="0.25">
      <c r="A96" s="44">
        <v>70</v>
      </c>
      <c r="B96" s="51" t="s">
        <v>284</v>
      </c>
      <c r="C96" s="48" t="s">
        <v>234</v>
      </c>
      <c r="D96" s="6" t="s">
        <v>287</v>
      </c>
      <c r="E96" s="49" t="s">
        <v>14</v>
      </c>
      <c r="F96" s="49">
        <v>100</v>
      </c>
      <c r="G96" s="49">
        <v>100</v>
      </c>
      <c r="H96" s="49">
        <v>100</v>
      </c>
      <c r="I96" s="49">
        <v>66</v>
      </c>
      <c r="J96" s="49">
        <v>100</v>
      </c>
      <c r="K96" s="49">
        <v>66</v>
      </c>
      <c r="L96" s="49">
        <v>100</v>
      </c>
      <c r="M96" s="49">
        <v>66</v>
      </c>
      <c r="N96" s="56">
        <v>100</v>
      </c>
      <c r="O96" s="56">
        <v>66</v>
      </c>
      <c r="P96" s="49">
        <v>100</v>
      </c>
      <c r="Q96" s="49">
        <v>66</v>
      </c>
      <c r="R96" s="49">
        <v>100</v>
      </c>
      <c r="S96" s="49">
        <v>66</v>
      </c>
      <c r="T96" s="55">
        <v>100</v>
      </c>
      <c r="U96" s="55">
        <v>66</v>
      </c>
      <c r="V96" s="23">
        <v>100</v>
      </c>
    </row>
    <row r="97" spans="1:22" s="1" customFormat="1" ht="206.25" customHeight="1" x14ac:dyDescent="0.25">
      <c r="A97" s="44">
        <v>71</v>
      </c>
      <c r="B97" s="51" t="s">
        <v>114</v>
      </c>
      <c r="C97" s="48" t="s">
        <v>234</v>
      </c>
      <c r="D97" s="6" t="s">
        <v>171</v>
      </c>
      <c r="E97" s="49" t="s">
        <v>20</v>
      </c>
      <c r="F97" s="49">
        <v>16</v>
      </c>
      <c r="G97" s="49">
        <v>18</v>
      </c>
      <c r="H97" s="49">
        <v>18</v>
      </c>
      <c r="I97" s="49">
        <v>14</v>
      </c>
      <c r="J97" s="49">
        <v>20</v>
      </c>
      <c r="K97" s="49">
        <v>15</v>
      </c>
      <c r="L97" s="49">
        <v>22</v>
      </c>
      <c r="M97" s="49">
        <v>16</v>
      </c>
      <c r="N97" s="56">
        <v>22</v>
      </c>
      <c r="O97" s="56">
        <v>16</v>
      </c>
      <c r="P97" s="49">
        <v>22</v>
      </c>
      <c r="Q97" s="49">
        <v>16</v>
      </c>
      <c r="R97" s="49">
        <v>22</v>
      </c>
      <c r="S97" s="49">
        <v>16</v>
      </c>
      <c r="T97" s="55">
        <v>22</v>
      </c>
      <c r="U97" s="55">
        <v>16</v>
      </c>
      <c r="V97" s="23">
        <f>H97+J97+L97+N97+P97+R97+T97</f>
        <v>148</v>
      </c>
    </row>
    <row r="98" spans="1:22" s="1" customFormat="1" ht="208.5" customHeight="1" x14ac:dyDescent="0.25">
      <c r="A98" s="44">
        <v>72</v>
      </c>
      <c r="B98" s="51" t="s">
        <v>115</v>
      </c>
      <c r="C98" s="48" t="s">
        <v>234</v>
      </c>
      <c r="D98" s="6" t="s">
        <v>150</v>
      </c>
      <c r="E98" s="49" t="s">
        <v>14</v>
      </c>
      <c r="F98" s="49">
        <v>100</v>
      </c>
      <c r="G98" s="49">
        <v>100</v>
      </c>
      <c r="H98" s="49">
        <v>100</v>
      </c>
      <c r="I98" s="49">
        <v>66</v>
      </c>
      <c r="J98" s="49">
        <v>100</v>
      </c>
      <c r="K98" s="49">
        <v>66</v>
      </c>
      <c r="L98" s="49">
        <v>100</v>
      </c>
      <c r="M98" s="49">
        <v>66</v>
      </c>
      <c r="N98" s="56">
        <v>100</v>
      </c>
      <c r="O98" s="56">
        <v>66</v>
      </c>
      <c r="P98" s="49">
        <v>100</v>
      </c>
      <c r="Q98" s="49">
        <v>66</v>
      </c>
      <c r="R98" s="49">
        <v>100</v>
      </c>
      <c r="S98" s="49">
        <v>66</v>
      </c>
      <c r="T98" s="55">
        <v>100</v>
      </c>
      <c r="U98" s="55">
        <v>66</v>
      </c>
      <c r="V98" s="23">
        <v>100</v>
      </c>
    </row>
    <row r="99" spans="1:22" s="1" customFormat="1" ht="207.75" customHeight="1" x14ac:dyDescent="0.25">
      <c r="A99" s="44">
        <v>73</v>
      </c>
      <c r="B99" s="51" t="s">
        <v>285</v>
      </c>
      <c r="C99" s="48" t="s">
        <v>235</v>
      </c>
      <c r="D99" s="6" t="s">
        <v>172</v>
      </c>
      <c r="E99" s="49" t="s">
        <v>20</v>
      </c>
      <c r="F99" s="49">
        <v>20</v>
      </c>
      <c r="G99" s="49">
        <v>22</v>
      </c>
      <c r="H99" s="49">
        <v>24</v>
      </c>
      <c r="I99" s="49">
        <v>12</v>
      </c>
      <c r="J99" s="49">
        <v>26</v>
      </c>
      <c r="K99" s="49">
        <v>13</v>
      </c>
      <c r="L99" s="49">
        <v>30</v>
      </c>
      <c r="M99" s="49">
        <v>15</v>
      </c>
      <c r="N99" s="56">
        <v>30</v>
      </c>
      <c r="O99" s="56">
        <v>15</v>
      </c>
      <c r="P99" s="49">
        <v>30</v>
      </c>
      <c r="Q99" s="49">
        <v>15</v>
      </c>
      <c r="R99" s="49">
        <v>30</v>
      </c>
      <c r="S99" s="49">
        <v>15</v>
      </c>
      <c r="T99" s="55">
        <v>30</v>
      </c>
      <c r="U99" s="55">
        <v>15</v>
      </c>
      <c r="V99" s="23">
        <f>H99+J99+L99+N99+P99+R99+T99</f>
        <v>200</v>
      </c>
    </row>
    <row r="100" spans="1:22" s="1" customFormat="1" ht="207.75" customHeight="1" x14ac:dyDescent="0.25">
      <c r="A100" s="44">
        <v>74</v>
      </c>
      <c r="B100" s="51" t="s">
        <v>270</v>
      </c>
      <c r="C100" s="48" t="s">
        <v>234</v>
      </c>
      <c r="D100" s="6" t="s">
        <v>271</v>
      </c>
      <c r="E100" s="49" t="s">
        <v>20</v>
      </c>
      <c r="F100" s="49">
        <v>1</v>
      </c>
      <c r="G100" s="49">
        <v>1</v>
      </c>
      <c r="H100" s="49">
        <v>1</v>
      </c>
      <c r="I100" s="49" t="s">
        <v>9</v>
      </c>
      <c r="J100" s="49">
        <v>1</v>
      </c>
      <c r="K100" s="49" t="s">
        <v>9</v>
      </c>
      <c r="L100" s="49">
        <v>1</v>
      </c>
      <c r="M100" s="49" t="s">
        <v>9</v>
      </c>
      <c r="N100" s="56">
        <v>1</v>
      </c>
      <c r="O100" s="56" t="s">
        <v>9</v>
      </c>
      <c r="P100" s="49">
        <v>1</v>
      </c>
      <c r="Q100" s="49" t="s">
        <v>9</v>
      </c>
      <c r="R100" s="49">
        <v>1</v>
      </c>
      <c r="S100" s="49" t="s">
        <v>9</v>
      </c>
      <c r="T100" s="55">
        <v>1</v>
      </c>
      <c r="U100" s="55" t="s">
        <v>9</v>
      </c>
      <c r="V100" s="23">
        <f>H100+J100+L100+N100+P100+R100+T100</f>
        <v>7</v>
      </c>
    </row>
    <row r="101" spans="1:22" s="1" customFormat="1" ht="285" customHeight="1" x14ac:dyDescent="0.25">
      <c r="A101" s="44">
        <v>75</v>
      </c>
      <c r="B101" s="51" t="s">
        <v>116</v>
      </c>
      <c r="C101" s="48" t="s">
        <v>234</v>
      </c>
      <c r="D101" s="6" t="s">
        <v>173</v>
      </c>
      <c r="E101" s="49" t="s">
        <v>20</v>
      </c>
      <c r="F101" s="49">
        <v>35</v>
      </c>
      <c r="G101" s="49">
        <v>39</v>
      </c>
      <c r="H101" s="49">
        <v>44</v>
      </c>
      <c r="I101" s="49">
        <v>22</v>
      </c>
      <c r="J101" s="49">
        <v>46</v>
      </c>
      <c r="K101" s="49">
        <v>23</v>
      </c>
      <c r="L101" s="49">
        <v>50</v>
      </c>
      <c r="M101" s="49">
        <v>25</v>
      </c>
      <c r="N101" s="56">
        <v>50</v>
      </c>
      <c r="O101" s="56">
        <v>25</v>
      </c>
      <c r="P101" s="49">
        <v>50</v>
      </c>
      <c r="Q101" s="49">
        <v>25</v>
      </c>
      <c r="R101" s="49">
        <v>50</v>
      </c>
      <c r="S101" s="49">
        <v>25</v>
      </c>
      <c r="T101" s="55">
        <v>50</v>
      </c>
      <c r="U101" s="55">
        <v>25</v>
      </c>
      <c r="V101" s="23">
        <f>H101+J101+L101+N101+P101+R101+T101</f>
        <v>340</v>
      </c>
    </row>
    <row r="102" spans="1:22" s="1" customFormat="1" ht="19.5" customHeight="1" x14ac:dyDescent="0.25">
      <c r="A102" s="44">
        <v>76</v>
      </c>
      <c r="B102" s="65" t="s">
        <v>236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</row>
    <row r="103" spans="1:22" s="1" customFormat="1" ht="180" customHeight="1" x14ac:dyDescent="0.25">
      <c r="A103" s="44">
        <v>77</v>
      </c>
      <c r="B103" s="18" t="s">
        <v>88</v>
      </c>
      <c r="C103" s="18" t="s">
        <v>237</v>
      </c>
      <c r="D103" s="19" t="s">
        <v>174</v>
      </c>
      <c r="E103" s="20" t="s">
        <v>14</v>
      </c>
      <c r="F103" s="20">
        <v>100</v>
      </c>
      <c r="G103" s="20">
        <v>100</v>
      </c>
      <c r="H103" s="20">
        <v>100</v>
      </c>
      <c r="I103" s="20">
        <v>100</v>
      </c>
      <c r="J103" s="20">
        <v>100</v>
      </c>
      <c r="K103" s="20">
        <v>100</v>
      </c>
      <c r="L103" s="20">
        <v>100</v>
      </c>
      <c r="M103" s="20">
        <v>100</v>
      </c>
      <c r="N103" s="20">
        <v>100</v>
      </c>
      <c r="O103" s="20">
        <v>100</v>
      </c>
      <c r="P103" s="20">
        <v>100</v>
      </c>
      <c r="Q103" s="20">
        <v>100</v>
      </c>
      <c r="R103" s="20">
        <v>100</v>
      </c>
      <c r="S103" s="20">
        <v>100</v>
      </c>
      <c r="T103" s="20">
        <v>100</v>
      </c>
      <c r="U103" s="20">
        <v>100</v>
      </c>
      <c r="V103" s="20">
        <v>100</v>
      </c>
    </row>
    <row r="104" spans="1:22" s="1" customFormat="1" ht="174" customHeight="1" x14ac:dyDescent="0.25">
      <c r="A104" s="44">
        <v>78</v>
      </c>
      <c r="B104" s="18" t="s">
        <v>89</v>
      </c>
      <c r="C104" s="18" t="s">
        <v>237</v>
      </c>
      <c r="D104" s="18" t="s">
        <v>239</v>
      </c>
      <c r="E104" s="20" t="s">
        <v>14</v>
      </c>
      <c r="F104" s="20">
        <v>80</v>
      </c>
      <c r="G104" s="20">
        <v>80</v>
      </c>
      <c r="H104" s="20">
        <v>80</v>
      </c>
      <c r="I104" s="20">
        <v>80</v>
      </c>
      <c r="J104" s="20">
        <v>80</v>
      </c>
      <c r="K104" s="20">
        <v>80</v>
      </c>
      <c r="L104" s="20">
        <v>80</v>
      </c>
      <c r="M104" s="20">
        <v>80</v>
      </c>
      <c r="N104" s="20">
        <v>80</v>
      </c>
      <c r="O104" s="20">
        <v>80</v>
      </c>
      <c r="P104" s="20">
        <v>80</v>
      </c>
      <c r="Q104" s="20">
        <v>80</v>
      </c>
      <c r="R104" s="20">
        <v>80</v>
      </c>
      <c r="S104" s="20">
        <v>80</v>
      </c>
      <c r="T104" s="20">
        <v>80</v>
      </c>
      <c r="U104" s="20">
        <v>80</v>
      </c>
      <c r="V104" s="20">
        <v>80</v>
      </c>
    </row>
    <row r="105" spans="1:22" s="1" customFormat="1" ht="176.25" customHeight="1" x14ac:dyDescent="0.25">
      <c r="A105" s="44">
        <v>79</v>
      </c>
      <c r="B105" s="18" t="s">
        <v>90</v>
      </c>
      <c r="C105" s="18" t="s">
        <v>237</v>
      </c>
      <c r="D105" s="18" t="s">
        <v>238</v>
      </c>
      <c r="E105" s="20" t="s">
        <v>14</v>
      </c>
      <c r="F105" s="20">
        <v>100</v>
      </c>
      <c r="G105" s="20">
        <v>100</v>
      </c>
      <c r="H105" s="20">
        <v>100</v>
      </c>
      <c r="I105" s="20">
        <v>100</v>
      </c>
      <c r="J105" s="20">
        <v>100</v>
      </c>
      <c r="K105" s="20">
        <v>100</v>
      </c>
      <c r="L105" s="20">
        <v>100</v>
      </c>
      <c r="M105" s="20">
        <v>100</v>
      </c>
      <c r="N105" s="20">
        <v>100</v>
      </c>
      <c r="O105" s="20">
        <v>100</v>
      </c>
      <c r="P105" s="20">
        <v>100</v>
      </c>
      <c r="Q105" s="20">
        <v>100</v>
      </c>
      <c r="R105" s="20">
        <v>100</v>
      </c>
      <c r="S105" s="20">
        <v>100</v>
      </c>
      <c r="T105" s="20">
        <v>100</v>
      </c>
      <c r="U105" s="20">
        <v>100</v>
      </c>
      <c r="V105" s="20">
        <v>100</v>
      </c>
    </row>
    <row r="106" spans="1:22" s="1" customFormat="1" ht="177" customHeight="1" x14ac:dyDescent="0.25">
      <c r="A106" s="44">
        <v>80</v>
      </c>
      <c r="B106" s="18" t="s">
        <v>91</v>
      </c>
      <c r="C106" s="18" t="s">
        <v>237</v>
      </c>
      <c r="D106" s="18" t="s">
        <v>30</v>
      </c>
      <c r="E106" s="20" t="s">
        <v>14</v>
      </c>
      <c r="F106" s="20">
        <v>100</v>
      </c>
      <c r="G106" s="20">
        <v>100</v>
      </c>
      <c r="H106" s="20">
        <v>100</v>
      </c>
      <c r="I106" s="20">
        <v>100</v>
      </c>
      <c r="J106" s="20" t="s">
        <v>9</v>
      </c>
      <c r="K106" s="20" t="s">
        <v>9</v>
      </c>
      <c r="L106" s="20" t="s">
        <v>9</v>
      </c>
      <c r="M106" s="20" t="s">
        <v>9</v>
      </c>
      <c r="N106" s="20" t="s">
        <v>9</v>
      </c>
      <c r="O106" s="20" t="s">
        <v>9</v>
      </c>
      <c r="P106" s="20">
        <v>100</v>
      </c>
      <c r="Q106" s="20">
        <v>100</v>
      </c>
      <c r="R106" s="20">
        <v>100</v>
      </c>
      <c r="S106" s="20">
        <v>100</v>
      </c>
      <c r="T106" s="20">
        <v>100</v>
      </c>
      <c r="U106" s="20">
        <v>100</v>
      </c>
      <c r="V106" s="20">
        <v>100</v>
      </c>
    </row>
    <row r="107" spans="1:22" s="1" customFormat="1" ht="205.5" customHeight="1" x14ac:dyDescent="0.25">
      <c r="A107" s="44">
        <v>81</v>
      </c>
      <c r="B107" s="18" t="s">
        <v>92</v>
      </c>
      <c r="C107" s="18" t="s">
        <v>237</v>
      </c>
      <c r="D107" s="18" t="s">
        <v>31</v>
      </c>
      <c r="E107" s="20" t="s">
        <v>14</v>
      </c>
      <c r="F107" s="20">
        <v>100</v>
      </c>
      <c r="G107" s="20">
        <v>100</v>
      </c>
      <c r="H107" s="20">
        <v>100</v>
      </c>
      <c r="I107" s="20">
        <v>100</v>
      </c>
      <c r="J107" s="20" t="s">
        <v>9</v>
      </c>
      <c r="K107" s="20" t="s">
        <v>9</v>
      </c>
      <c r="L107" s="20" t="s">
        <v>9</v>
      </c>
      <c r="M107" s="20" t="s">
        <v>9</v>
      </c>
      <c r="N107" s="20" t="s">
        <v>9</v>
      </c>
      <c r="O107" s="20" t="s">
        <v>9</v>
      </c>
      <c r="P107" s="20">
        <v>100</v>
      </c>
      <c r="Q107" s="20">
        <v>100</v>
      </c>
      <c r="R107" s="20">
        <v>100</v>
      </c>
      <c r="S107" s="20">
        <v>100</v>
      </c>
      <c r="T107" s="20">
        <v>100</v>
      </c>
      <c r="U107" s="20">
        <v>100</v>
      </c>
      <c r="V107" s="20">
        <v>100</v>
      </c>
    </row>
    <row r="108" spans="1:22" s="1" customFormat="1" ht="30.75" customHeight="1" x14ac:dyDescent="0.25">
      <c r="A108" s="44">
        <v>82</v>
      </c>
      <c r="B108" s="77" t="s">
        <v>240</v>
      </c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</row>
    <row r="109" spans="1:22" s="1" customFormat="1" ht="207" customHeight="1" x14ac:dyDescent="0.25">
      <c r="A109" s="44">
        <v>83</v>
      </c>
      <c r="B109" s="48" t="s">
        <v>242</v>
      </c>
      <c r="C109" s="16" t="s">
        <v>241</v>
      </c>
      <c r="D109" s="16" t="s">
        <v>151</v>
      </c>
      <c r="E109" s="17" t="s">
        <v>15</v>
      </c>
      <c r="F109" s="17">
        <v>4</v>
      </c>
      <c r="G109" s="17">
        <v>4</v>
      </c>
      <c r="H109" s="17">
        <v>4</v>
      </c>
      <c r="I109" s="17">
        <v>4</v>
      </c>
      <c r="J109" s="17">
        <v>4</v>
      </c>
      <c r="K109" s="17">
        <v>4</v>
      </c>
      <c r="L109" s="17">
        <v>4</v>
      </c>
      <c r="M109" s="17">
        <v>4</v>
      </c>
      <c r="N109" s="17">
        <v>4</v>
      </c>
      <c r="O109" s="17">
        <v>4</v>
      </c>
      <c r="P109" s="17">
        <v>4</v>
      </c>
      <c r="Q109" s="17">
        <v>4</v>
      </c>
      <c r="R109" s="17">
        <v>4</v>
      </c>
      <c r="S109" s="17">
        <v>4</v>
      </c>
      <c r="T109" s="17">
        <v>4</v>
      </c>
      <c r="U109" s="17">
        <v>4</v>
      </c>
      <c r="V109" s="17">
        <v>4</v>
      </c>
    </row>
    <row r="110" spans="1:22" s="1" customFormat="1" ht="204.75" customHeight="1" x14ac:dyDescent="0.25">
      <c r="A110" s="44">
        <v>84</v>
      </c>
      <c r="B110" s="48" t="s">
        <v>243</v>
      </c>
      <c r="C110" s="48" t="s">
        <v>241</v>
      </c>
      <c r="D110" s="25" t="s">
        <v>244</v>
      </c>
      <c r="E110" s="17" t="s">
        <v>16</v>
      </c>
      <c r="F110" s="17">
        <v>10</v>
      </c>
      <c r="G110" s="17">
        <v>10</v>
      </c>
      <c r="H110" s="17">
        <v>13</v>
      </c>
      <c r="I110" s="17">
        <v>13</v>
      </c>
      <c r="J110" s="17">
        <v>13</v>
      </c>
      <c r="K110" s="17">
        <v>13</v>
      </c>
      <c r="L110" s="17">
        <v>12</v>
      </c>
      <c r="M110" s="17">
        <v>12</v>
      </c>
      <c r="N110" s="17">
        <v>13</v>
      </c>
      <c r="O110" s="17">
        <v>13</v>
      </c>
      <c r="P110" s="17">
        <v>13</v>
      </c>
      <c r="Q110" s="17">
        <v>13</v>
      </c>
      <c r="R110" s="17">
        <v>13</v>
      </c>
      <c r="S110" s="17">
        <v>13</v>
      </c>
      <c r="T110" s="17">
        <v>13</v>
      </c>
      <c r="U110" s="17">
        <v>13</v>
      </c>
      <c r="V110" s="17">
        <v>13</v>
      </c>
    </row>
    <row r="111" spans="1:22" s="1" customFormat="1" ht="136.5" customHeight="1" x14ac:dyDescent="0.25">
      <c r="A111" s="44">
        <v>85</v>
      </c>
      <c r="B111" s="60" t="s">
        <v>245</v>
      </c>
      <c r="C111" s="60" t="s">
        <v>241</v>
      </c>
      <c r="D111" s="11" t="s">
        <v>52</v>
      </c>
      <c r="E111" s="7" t="s">
        <v>55</v>
      </c>
      <c r="F111" s="7">
        <v>17000</v>
      </c>
      <c r="G111" s="7">
        <v>17000</v>
      </c>
      <c r="H111" s="7">
        <v>12000</v>
      </c>
      <c r="I111" s="7">
        <v>5000</v>
      </c>
      <c r="J111" s="7">
        <v>12000</v>
      </c>
      <c r="K111" s="7">
        <v>5000</v>
      </c>
      <c r="L111" s="17">
        <v>12000</v>
      </c>
      <c r="M111" s="49">
        <v>5000</v>
      </c>
      <c r="N111" s="17">
        <v>12000</v>
      </c>
      <c r="O111" s="56">
        <v>5000</v>
      </c>
      <c r="P111" s="17">
        <v>12000</v>
      </c>
      <c r="Q111" s="49">
        <v>5000</v>
      </c>
      <c r="R111" s="17">
        <v>12000</v>
      </c>
      <c r="S111" s="49">
        <v>5000</v>
      </c>
      <c r="T111" s="17">
        <v>12000</v>
      </c>
      <c r="U111" s="55">
        <v>5000</v>
      </c>
      <c r="V111" s="49">
        <f t="shared" ref="V111:V119" si="1">H111+J111+L111+N111+P111+R111+T111</f>
        <v>84000</v>
      </c>
    </row>
    <row r="112" spans="1:22" s="1" customFormat="1" ht="119.25" customHeight="1" x14ac:dyDescent="0.25">
      <c r="A112" s="44">
        <v>86</v>
      </c>
      <c r="B112" s="60"/>
      <c r="C112" s="60"/>
      <c r="D112" s="11" t="s">
        <v>53</v>
      </c>
      <c r="E112" s="7" t="s">
        <v>56</v>
      </c>
      <c r="F112" s="7">
        <v>592</v>
      </c>
      <c r="G112" s="7">
        <v>731</v>
      </c>
      <c r="H112" s="7">
        <v>592</v>
      </c>
      <c r="I112" s="7">
        <v>100</v>
      </c>
      <c r="J112" s="7">
        <v>592</v>
      </c>
      <c r="K112" s="7">
        <v>100</v>
      </c>
      <c r="L112" s="17">
        <v>592</v>
      </c>
      <c r="M112" s="49">
        <v>100</v>
      </c>
      <c r="N112" s="17">
        <v>592</v>
      </c>
      <c r="O112" s="56">
        <v>100</v>
      </c>
      <c r="P112" s="17">
        <v>592</v>
      </c>
      <c r="Q112" s="49">
        <v>100</v>
      </c>
      <c r="R112" s="17">
        <v>592</v>
      </c>
      <c r="S112" s="49">
        <v>100</v>
      </c>
      <c r="T112" s="17">
        <v>592</v>
      </c>
      <c r="U112" s="55">
        <v>100</v>
      </c>
      <c r="V112" s="49">
        <f>H112+J112+L112+N112+P112+R112+T112</f>
        <v>4144</v>
      </c>
    </row>
    <row r="113" spans="1:22" s="1" customFormat="1" ht="120" customHeight="1" x14ac:dyDescent="0.25">
      <c r="A113" s="44">
        <v>87</v>
      </c>
      <c r="B113" s="60"/>
      <c r="C113" s="60"/>
      <c r="D113" s="11" t="s">
        <v>54</v>
      </c>
      <c r="E113" s="7" t="s">
        <v>57</v>
      </c>
      <c r="F113" s="7">
        <v>371</v>
      </c>
      <c r="G113" s="7">
        <v>380</v>
      </c>
      <c r="H113" s="7">
        <v>380</v>
      </c>
      <c r="I113" s="7">
        <v>50</v>
      </c>
      <c r="J113" s="7">
        <v>380</v>
      </c>
      <c r="K113" s="7">
        <v>50</v>
      </c>
      <c r="L113" s="17">
        <v>380</v>
      </c>
      <c r="M113" s="49">
        <v>50</v>
      </c>
      <c r="N113" s="17">
        <v>380</v>
      </c>
      <c r="O113" s="56">
        <v>50</v>
      </c>
      <c r="P113" s="17">
        <v>380</v>
      </c>
      <c r="Q113" s="49">
        <v>50</v>
      </c>
      <c r="R113" s="17">
        <v>380</v>
      </c>
      <c r="S113" s="49">
        <v>50</v>
      </c>
      <c r="T113" s="17">
        <v>380</v>
      </c>
      <c r="U113" s="55">
        <v>50</v>
      </c>
      <c r="V113" s="49">
        <f>H113+J113+L113+N113+P113+R113+T113</f>
        <v>2660</v>
      </c>
    </row>
    <row r="114" spans="1:22" s="1" customFormat="1" ht="133.5" customHeight="1" x14ac:dyDescent="0.25">
      <c r="A114" s="44">
        <v>88</v>
      </c>
      <c r="B114" s="60"/>
      <c r="C114" s="60"/>
      <c r="D114" s="11" t="s">
        <v>272</v>
      </c>
      <c r="E114" s="7" t="s">
        <v>56</v>
      </c>
      <c r="F114" s="7">
        <v>240</v>
      </c>
      <c r="G114" s="7">
        <v>400</v>
      </c>
      <c r="H114" s="7">
        <v>240</v>
      </c>
      <c r="I114" s="7">
        <v>120</v>
      </c>
      <c r="J114" s="7">
        <v>240</v>
      </c>
      <c r="K114" s="7">
        <v>120</v>
      </c>
      <c r="L114" s="17">
        <v>240</v>
      </c>
      <c r="M114" s="49">
        <v>120</v>
      </c>
      <c r="N114" s="17">
        <v>240</v>
      </c>
      <c r="O114" s="56">
        <v>120</v>
      </c>
      <c r="P114" s="17">
        <v>240</v>
      </c>
      <c r="Q114" s="49">
        <v>120</v>
      </c>
      <c r="R114" s="17">
        <v>240</v>
      </c>
      <c r="S114" s="49">
        <v>120</v>
      </c>
      <c r="T114" s="17">
        <v>240</v>
      </c>
      <c r="U114" s="55">
        <v>120</v>
      </c>
      <c r="V114" s="49">
        <f t="shared" si="1"/>
        <v>1680</v>
      </c>
    </row>
    <row r="115" spans="1:22" s="1" customFormat="1" ht="184.5" customHeight="1" x14ac:dyDescent="0.25">
      <c r="A115" s="44">
        <v>89</v>
      </c>
      <c r="B115" s="60" t="s">
        <v>246</v>
      </c>
      <c r="C115" s="60" t="s">
        <v>247</v>
      </c>
      <c r="D115" s="35" t="s">
        <v>197</v>
      </c>
      <c r="E115" s="17" t="s">
        <v>18</v>
      </c>
      <c r="F115" s="17">
        <v>2700</v>
      </c>
      <c r="G115" s="17">
        <v>3200</v>
      </c>
      <c r="H115" s="17">
        <v>2500</v>
      </c>
      <c r="I115" s="17">
        <v>1000</v>
      </c>
      <c r="J115" s="17">
        <v>2670</v>
      </c>
      <c r="K115" s="17">
        <v>1000</v>
      </c>
      <c r="L115" s="17">
        <v>2500</v>
      </c>
      <c r="M115" s="17">
        <v>1000</v>
      </c>
      <c r="N115" s="17">
        <v>2500</v>
      </c>
      <c r="O115" s="17">
        <v>1000</v>
      </c>
      <c r="P115" s="17">
        <v>2500</v>
      </c>
      <c r="Q115" s="17">
        <v>1000</v>
      </c>
      <c r="R115" s="17">
        <v>2500</v>
      </c>
      <c r="S115" s="17">
        <v>1000</v>
      </c>
      <c r="T115" s="17">
        <v>2500</v>
      </c>
      <c r="U115" s="17">
        <v>1000</v>
      </c>
      <c r="V115" s="17">
        <f t="shared" si="1"/>
        <v>17670</v>
      </c>
    </row>
    <row r="116" spans="1:22" s="1" customFormat="1" ht="165" customHeight="1" x14ac:dyDescent="0.25">
      <c r="A116" s="44">
        <v>90</v>
      </c>
      <c r="B116" s="60"/>
      <c r="C116" s="60"/>
      <c r="D116" s="16" t="s">
        <v>186</v>
      </c>
      <c r="E116" s="17" t="s">
        <v>19</v>
      </c>
      <c r="F116" s="17">
        <v>2955</v>
      </c>
      <c r="G116" s="17">
        <v>3958</v>
      </c>
      <c r="H116" s="17">
        <v>5453</v>
      </c>
      <c r="I116" s="17">
        <v>1972</v>
      </c>
      <c r="J116" s="17">
        <v>9065</v>
      </c>
      <c r="K116" s="17">
        <v>4532.5</v>
      </c>
      <c r="L116" s="17">
        <v>9065</v>
      </c>
      <c r="M116" s="17">
        <v>4532.5</v>
      </c>
      <c r="N116" s="17">
        <v>9065</v>
      </c>
      <c r="O116" s="17">
        <v>4532.5</v>
      </c>
      <c r="P116" s="17">
        <v>9065</v>
      </c>
      <c r="Q116" s="17">
        <v>4532.5</v>
      </c>
      <c r="R116" s="17">
        <v>9065</v>
      </c>
      <c r="S116" s="17">
        <v>4532.5</v>
      </c>
      <c r="T116" s="17">
        <v>9065</v>
      </c>
      <c r="U116" s="17">
        <v>4532.5</v>
      </c>
      <c r="V116" s="17">
        <f t="shared" si="1"/>
        <v>59843</v>
      </c>
    </row>
    <row r="117" spans="1:22" s="1" customFormat="1" ht="207.75" customHeight="1" x14ac:dyDescent="0.25">
      <c r="A117" s="44">
        <v>91</v>
      </c>
      <c r="B117" s="48" t="s">
        <v>93</v>
      </c>
      <c r="C117" s="48" t="s">
        <v>241</v>
      </c>
      <c r="D117" s="16" t="s">
        <v>152</v>
      </c>
      <c r="E117" s="17" t="s">
        <v>40</v>
      </c>
      <c r="F117" s="17">
        <v>0</v>
      </c>
      <c r="G117" s="17">
        <v>0</v>
      </c>
      <c r="H117" s="17">
        <v>0</v>
      </c>
      <c r="I117" s="17">
        <v>0</v>
      </c>
      <c r="J117" s="26">
        <v>0</v>
      </c>
      <c r="K117" s="26">
        <v>0</v>
      </c>
      <c r="L117" s="17">
        <v>0</v>
      </c>
      <c r="M117" s="26">
        <v>0</v>
      </c>
      <c r="N117" s="17">
        <v>0</v>
      </c>
      <c r="O117" s="26">
        <v>0</v>
      </c>
      <c r="P117" s="17">
        <v>1</v>
      </c>
      <c r="Q117" s="26">
        <v>1</v>
      </c>
      <c r="R117" s="17">
        <v>1</v>
      </c>
      <c r="S117" s="26">
        <v>1</v>
      </c>
      <c r="T117" s="17">
        <v>1</v>
      </c>
      <c r="U117" s="26">
        <v>1</v>
      </c>
      <c r="V117" s="26">
        <f t="shared" si="1"/>
        <v>3</v>
      </c>
    </row>
    <row r="118" spans="1:22" s="1" customFormat="1" ht="210" customHeight="1" x14ac:dyDescent="0.25">
      <c r="A118" s="44">
        <v>92</v>
      </c>
      <c r="B118" s="16" t="s">
        <v>248</v>
      </c>
      <c r="C118" s="16" t="s">
        <v>241</v>
      </c>
      <c r="D118" s="16" t="s">
        <v>196</v>
      </c>
      <c r="E118" s="17" t="s">
        <v>17</v>
      </c>
      <c r="F118" s="17">
        <v>2</v>
      </c>
      <c r="G118" s="17">
        <v>2</v>
      </c>
      <c r="H118" s="17">
        <v>2</v>
      </c>
      <c r="I118" s="17">
        <v>1</v>
      </c>
      <c r="J118" s="17">
        <v>2</v>
      </c>
      <c r="K118" s="17">
        <v>1</v>
      </c>
      <c r="L118" s="17">
        <v>2</v>
      </c>
      <c r="M118" s="17">
        <v>1</v>
      </c>
      <c r="N118" s="17">
        <v>2</v>
      </c>
      <c r="O118" s="17">
        <v>1</v>
      </c>
      <c r="P118" s="17">
        <v>2</v>
      </c>
      <c r="Q118" s="17">
        <v>1</v>
      </c>
      <c r="R118" s="17">
        <v>2</v>
      </c>
      <c r="S118" s="17">
        <v>1</v>
      </c>
      <c r="T118" s="17">
        <v>2</v>
      </c>
      <c r="U118" s="17">
        <v>1</v>
      </c>
      <c r="V118" s="17">
        <f t="shared" si="1"/>
        <v>14</v>
      </c>
    </row>
    <row r="119" spans="1:22" s="1" customFormat="1" ht="206.25" customHeight="1" x14ac:dyDescent="0.25">
      <c r="A119" s="44">
        <v>93</v>
      </c>
      <c r="B119" s="16" t="s">
        <v>94</v>
      </c>
      <c r="C119" s="16" t="s">
        <v>241</v>
      </c>
      <c r="D119" s="16" t="s">
        <v>153</v>
      </c>
      <c r="E119" s="17" t="s">
        <v>16</v>
      </c>
      <c r="F119" s="17">
        <v>2</v>
      </c>
      <c r="G119" s="17">
        <v>2</v>
      </c>
      <c r="H119" s="17">
        <v>2</v>
      </c>
      <c r="I119" s="17">
        <v>1</v>
      </c>
      <c r="J119" s="17">
        <v>2</v>
      </c>
      <c r="K119" s="17">
        <v>1</v>
      </c>
      <c r="L119" s="17">
        <v>2</v>
      </c>
      <c r="M119" s="17">
        <v>1</v>
      </c>
      <c r="N119" s="17">
        <v>2</v>
      </c>
      <c r="O119" s="17">
        <v>1</v>
      </c>
      <c r="P119" s="17">
        <v>2</v>
      </c>
      <c r="Q119" s="17">
        <v>1</v>
      </c>
      <c r="R119" s="17">
        <v>2</v>
      </c>
      <c r="S119" s="17">
        <v>1</v>
      </c>
      <c r="T119" s="17">
        <v>2</v>
      </c>
      <c r="U119" s="17">
        <v>1</v>
      </c>
      <c r="V119" s="17">
        <f t="shared" si="1"/>
        <v>14</v>
      </c>
    </row>
    <row r="120" spans="1:22" s="1" customFormat="1" ht="335.25" customHeight="1" x14ac:dyDescent="0.25">
      <c r="A120" s="44">
        <v>94</v>
      </c>
      <c r="B120" s="16" t="s">
        <v>249</v>
      </c>
      <c r="C120" s="16" t="s">
        <v>241</v>
      </c>
      <c r="D120" s="16" t="s">
        <v>250</v>
      </c>
      <c r="E120" s="17" t="s">
        <v>14</v>
      </c>
      <c r="F120" s="17" t="s">
        <v>9</v>
      </c>
      <c r="G120" s="17" t="s">
        <v>9</v>
      </c>
      <c r="H120" s="17">
        <v>100</v>
      </c>
      <c r="I120" s="17">
        <v>100</v>
      </c>
      <c r="J120" s="17">
        <v>100</v>
      </c>
      <c r="K120" s="17">
        <v>100</v>
      </c>
      <c r="L120" s="17">
        <v>100</v>
      </c>
      <c r="M120" s="17">
        <v>100</v>
      </c>
      <c r="N120" s="17">
        <v>100</v>
      </c>
      <c r="O120" s="17">
        <v>100</v>
      </c>
      <c r="P120" s="17">
        <v>100</v>
      </c>
      <c r="Q120" s="17">
        <v>100</v>
      </c>
      <c r="R120" s="17">
        <v>100</v>
      </c>
      <c r="S120" s="17">
        <v>100</v>
      </c>
      <c r="T120" s="17">
        <v>100</v>
      </c>
      <c r="U120" s="17">
        <v>100</v>
      </c>
      <c r="V120" s="17">
        <v>100</v>
      </c>
    </row>
    <row r="121" spans="1:22" s="1" customFormat="1" ht="206.25" customHeight="1" x14ac:dyDescent="0.25">
      <c r="A121" s="44">
        <v>95</v>
      </c>
      <c r="B121" s="16" t="s">
        <v>95</v>
      </c>
      <c r="C121" s="16" t="s">
        <v>241</v>
      </c>
      <c r="D121" s="16" t="s">
        <v>175</v>
      </c>
      <c r="E121" s="17" t="s">
        <v>20</v>
      </c>
      <c r="F121" s="17">
        <v>11</v>
      </c>
      <c r="G121" s="17">
        <v>12</v>
      </c>
      <c r="H121" s="17">
        <v>11</v>
      </c>
      <c r="I121" s="17">
        <v>11</v>
      </c>
      <c r="J121" s="17">
        <v>10</v>
      </c>
      <c r="K121" s="17">
        <v>10</v>
      </c>
      <c r="L121" s="17">
        <v>10</v>
      </c>
      <c r="M121" s="17">
        <v>10</v>
      </c>
      <c r="N121" s="17">
        <v>9</v>
      </c>
      <c r="O121" s="17">
        <v>9</v>
      </c>
      <c r="P121" s="17">
        <v>9</v>
      </c>
      <c r="Q121" s="17">
        <v>9</v>
      </c>
      <c r="R121" s="17">
        <v>9</v>
      </c>
      <c r="S121" s="17">
        <v>9</v>
      </c>
      <c r="T121" s="17">
        <v>9</v>
      </c>
      <c r="U121" s="17">
        <v>9</v>
      </c>
      <c r="V121" s="17">
        <v>9</v>
      </c>
    </row>
    <row r="122" spans="1:22" s="1" customFormat="1" ht="237.75" customHeight="1" x14ac:dyDescent="0.25">
      <c r="A122" s="44">
        <v>96</v>
      </c>
      <c r="B122" s="16" t="s">
        <v>191</v>
      </c>
      <c r="C122" s="16" t="s">
        <v>241</v>
      </c>
      <c r="D122" s="16" t="s">
        <v>179</v>
      </c>
      <c r="E122" s="17" t="s">
        <v>20</v>
      </c>
      <c r="F122" s="17">
        <v>240</v>
      </c>
      <c r="G122" s="17">
        <v>240</v>
      </c>
      <c r="H122" s="17">
        <v>240</v>
      </c>
      <c r="I122" s="17">
        <v>120</v>
      </c>
      <c r="J122" s="17">
        <v>240</v>
      </c>
      <c r="K122" s="17">
        <v>120</v>
      </c>
      <c r="L122" s="17">
        <v>240</v>
      </c>
      <c r="M122" s="17">
        <v>120</v>
      </c>
      <c r="N122" s="17">
        <v>240</v>
      </c>
      <c r="O122" s="17">
        <v>120</v>
      </c>
      <c r="P122" s="17">
        <v>240</v>
      </c>
      <c r="Q122" s="17">
        <v>120</v>
      </c>
      <c r="R122" s="17">
        <v>240</v>
      </c>
      <c r="S122" s="17">
        <v>120</v>
      </c>
      <c r="T122" s="17">
        <v>240</v>
      </c>
      <c r="U122" s="17">
        <v>120</v>
      </c>
      <c r="V122" s="17">
        <f>H122+J122+L122+N122+P122+R122+T122</f>
        <v>1680</v>
      </c>
    </row>
    <row r="123" spans="1:22" s="3" customFormat="1" ht="21" customHeight="1" x14ac:dyDescent="0.25">
      <c r="A123" s="44">
        <v>97</v>
      </c>
      <c r="B123" s="65" t="s">
        <v>251</v>
      </c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</row>
    <row r="124" spans="1:22" s="1" customFormat="1" ht="284.25" customHeight="1" x14ac:dyDescent="0.25">
      <c r="A124" s="44">
        <v>98</v>
      </c>
      <c r="B124" s="51" t="s">
        <v>96</v>
      </c>
      <c r="C124" s="27" t="s">
        <v>252</v>
      </c>
      <c r="D124" s="51" t="s">
        <v>154</v>
      </c>
      <c r="E124" s="49" t="s">
        <v>10</v>
      </c>
      <c r="F124" s="7" t="s">
        <v>11</v>
      </c>
      <c r="G124" s="7" t="s">
        <v>190</v>
      </c>
      <c r="H124" s="7" t="s">
        <v>11</v>
      </c>
      <c r="I124" s="7" t="s">
        <v>12</v>
      </c>
      <c r="J124" s="49" t="s">
        <v>11</v>
      </c>
      <c r="K124" s="49" t="s">
        <v>12</v>
      </c>
      <c r="L124" s="49" t="s">
        <v>11</v>
      </c>
      <c r="M124" s="49" t="s">
        <v>12</v>
      </c>
      <c r="N124" s="56" t="s">
        <v>11</v>
      </c>
      <c r="O124" s="56" t="s">
        <v>12</v>
      </c>
      <c r="P124" s="49" t="s">
        <v>11</v>
      </c>
      <c r="Q124" s="49" t="s">
        <v>12</v>
      </c>
      <c r="R124" s="49" t="s">
        <v>11</v>
      </c>
      <c r="S124" s="49" t="s">
        <v>12</v>
      </c>
      <c r="T124" s="55" t="s">
        <v>11</v>
      </c>
      <c r="U124" s="55" t="s">
        <v>12</v>
      </c>
      <c r="V124" s="49" t="s">
        <v>291</v>
      </c>
    </row>
    <row r="125" spans="1:22" s="1" customFormat="1" ht="291.75" customHeight="1" x14ac:dyDescent="0.25">
      <c r="A125" s="44">
        <v>99</v>
      </c>
      <c r="B125" s="51" t="s">
        <v>253</v>
      </c>
      <c r="C125" s="51" t="s">
        <v>252</v>
      </c>
      <c r="D125" s="6" t="s">
        <v>155</v>
      </c>
      <c r="E125" s="49" t="s">
        <v>14</v>
      </c>
      <c r="F125" s="49">
        <v>100</v>
      </c>
      <c r="G125" s="49">
        <v>100</v>
      </c>
      <c r="H125" s="49">
        <v>100</v>
      </c>
      <c r="I125" s="49">
        <v>50</v>
      </c>
      <c r="J125" s="49">
        <v>100</v>
      </c>
      <c r="K125" s="49">
        <v>50</v>
      </c>
      <c r="L125" s="49">
        <v>100</v>
      </c>
      <c r="M125" s="49">
        <v>50</v>
      </c>
      <c r="N125" s="56">
        <v>100</v>
      </c>
      <c r="O125" s="56">
        <v>50</v>
      </c>
      <c r="P125" s="49">
        <v>100</v>
      </c>
      <c r="Q125" s="49">
        <v>50</v>
      </c>
      <c r="R125" s="49">
        <v>100</v>
      </c>
      <c r="S125" s="49">
        <v>50</v>
      </c>
      <c r="T125" s="55">
        <v>100</v>
      </c>
      <c r="U125" s="55">
        <v>50</v>
      </c>
      <c r="V125" s="49">
        <v>100</v>
      </c>
    </row>
    <row r="126" spans="1:22" s="1" customFormat="1" ht="288.75" customHeight="1" x14ac:dyDescent="0.25">
      <c r="A126" s="44">
        <v>100</v>
      </c>
      <c r="B126" s="51" t="s">
        <v>182</v>
      </c>
      <c r="C126" s="51" t="s">
        <v>252</v>
      </c>
      <c r="D126" s="51" t="s">
        <v>183</v>
      </c>
      <c r="E126" s="49" t="s">
        <v>8</v>
      </c>
      <c r="F126" s="17">
        <v>44</v>
      </c>
      <c r="G126" s="17">
        <v>87</v>
      </c>
      <c r="H126" s="17">
        <v>40</v>
      </c>
      <c r="I126" s="17">
        <v>20</v>
      </c>
      <c r="J126" s="17">
        <v>44</v>
      </c>
      <c r="K126" s="17">
        <v>20</v>
      </c>
      <c r="L126" s="17">
        <v>44</v>
      </c>
      <c r="M126" s="17">
        <v>20</v>
      </c>
      <c r="N126" s="17">
        <v>44</v>
      </c>
      <c r="O126" s="17">
        <v>20</v>
      </c>
      <c r="P126" s="17">
        <v>44</v>
      </c>
      <c r="Q126" s="17">
        <v>20</v>
      </c>
      <c r="R126" s="17">
        <v>44</v>
      </c>
      <c r="S126" s="17">
        <v>20</v>
      </c>
      <c r="T126" s="17">
        <v>44</v>
      </c>
      <c r="U126" s="17">
        <v>20</v>
      </c>
      <c r="V126" s="17">
        <f>H126+J126+L126+N126+P126+R126+T126</f>
        <v>304</v>
      </c>
    </row>
    <row r="127" spans="1:22" s="1" customFormat="1" ht="26.25" customHeight="1" x14ac:dyDescent="0.25">
      <c r="A127" s="44">
        <v>101</v>
      </c>
      <c r="B127" s="65" t="s">
        <v>254</v>
      </c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</row>
    <row r="128" spans="1:22" s="1" customFormat="1" ht="318" customHeight="1" x14ac:dyDescent="0.25">
      <c r="A128" s="44">
        <v>102</v>
      </c>
      <c r="B128" s="51" t="s">
        <v>268</v>
      </c>
      <c r="C128" s="51" t="s">
        <v>255</v>
      </c>
      <c r="D128" s="51" t="s">
        <v>176</v>
      </c>
      <c r="E128" s="49" t="s">
        <v>14</v>
      </c>
      <c r="F128" s="49">
        <v>100</v>
      </c>
      <c r="G128" s="49">
        <v>100</v>
      </c>
      <c r="H128" s="49">
        <v>100</v>
      </c>
      <c r="I128" s="49">
        <v>100</v>
      </c>
      <c r="J128" s="49">
        <v>100</v>
      </c>
      <c r="K128" s="49">
        <v>100</v>
      </c>
      <c r="L128" s="49">
        <v>100</v>
      </c>
      <c r="M128" s="49">
        <v>100</v>
      </c>
      <c r="N128" s="56">
        <v>100</v>
      </c>
      <c r="O128" s="56">
        <v>100</v>
      </c>
      <c r="P128" s="49">
        <v>100</v>
      </c>
      <c r="Q128" s="49">
        <v>100</v>
      </c>
      <c r="R128" s="49">
        <v>100</v>
      </c>
      <c r="S128" s="49">
        <v>100</v>
      </c>
      <c r="T128" s="55">
        <v>100</v>
      </c>
      <c r="U128" s="55">
        <v>100</v>
      </c>
      <c r="V128" s="49">
        <v>100</v>
      </c>
    </row>
    <row r="129" spans="1:22" s="1" customFormat="1" ht="207.75" customHeight="1" x14ac:dyDescent="0.25">
      <c r="A129" s="44">
        <v>103</v>
      </c>
      <c r="B129" s="51" t="s">
        <v>97</v>
      </c>
      <c r="C129" s="51" t="s">
        <v>256</v>
      </c>
      <c r="D129" s="29" t="s">
        <v>156</v>
      </c>
      <c r="E129" s="49" t="s">
        <v>14</v>
      </c>
      <c r="F129" s="49">
        <v>100</v>
      </c>
      <c r="G129" s="49">
        <v>100</v>
      </c>
      <c r="H129" s="49">
        <v>100</v>
      </c>
      <c r="I129" s="49">
        <v>100</v>
      </c>
      <c r="J129" s="49">
        <v>100</v>
      </c>
      <c r="K129" s="49">
        <v>100</v>
      </c>
      <c r="L129" s="49">
        <v>100</v>
      </c>
      <c r="M129" s="49">
        <v>100</v>
      </c>
      <c r="N129" s="56">
        <v>100</v>
      </c>
      <c r="O129" s="56">
        <v>100</v>
      </c>
      <c r="P129" s="49">
        <v>100</v>
      </c>
      <c r="Q129" s="49">
        <v>100</v>
      </c>
      <c r="R129" s="49">
        <v>100</v>
      </c>
      <c r="S129" s="49">
        <v>100</v>
      </c>
      <c r="T129" s="55">
        <v>100</v>
      </c>
      <c r="U129" s="55">
        <v>100</v>
      </c>
      <c r="V129" s="49">
        <v>100</v>
      </c>
    </row>
    <row r="130" spans="1:22" s="1" customFormat="1" ht="223.5" customHeight="1" x14ac:dyDescent="0.25">
      <c r="A130" s="44">
        <v>104</v>
      </c>
      <c r="B130" s="51" t="s">
        <v>98</v>
      </c>
      <c r="C130" s="51" t="s">
        <v>256</v>
      </c>
      <c r="D130" s="51" t="s">
        <v>44</v>
      </c>
      <c r="E130" s="49" t="s">
        <v>14</v>
      </c>
      <c r="F130" s="49">
        <v>100</v>
      </c>
      <c r="G130" s="49">
        <v>100</v>
      </c>
      <c r="H130" s="49">
        <v>100</v>
      </c>
      <c r="I130" s="49">
        <v>100</v>
      </c>
      <c r="J130" s="49">
        <v>100</v>
      </c>
      <c r="K130" s="49">
        <v>100</v>
      </c>
      <c r="L130" s="49">
        <v>100</v>
      </c>
      <c r="M130" s="49">
        <v>100</v>
      </c>
      <c r="N130" s="56">
        <v>100</v>
      </c>
      <c r="O130" s="56">
        <v>100</v>
      </c>
      <c r="P130" s="49">
        <v>100</v>
      </c>
      <c r="Q130" s="49">
        <v>100</v>
      </c>
      <c r="R130" s="49">
        <v>100</v>
      </c>
      <c r="S130" s="49">
        <v>100</v>
      </c>
      <c r="T130" s="55">
        <v>100</v>
      </c>
      <c r="U130" s="55">
        <v>100</v>
      </c>
      <c r="V130" s="49">
        <v>100</v>
      </c>
    </row>
    <row r="131" spans="1:22" s="1" customFormat="1" ht="206.25" customHeight="1" x14ac:dyDescent="0.25">
      <c r="A131" s="58">
        <v>105</v>
      </c>
      <c r="B131" s="51" t="s">
        <v>99</v>
      </c>
      <c r="C131" s="51" t="s">
        <v>256</v>
      </c>
      <c r="D131" s="51" t="s">
        <v>177</v>
      </c>
      <c r="E131" s="49" t="s">
        <v>14</v>
      </c>
      <c r="F131" s="49">
        <v>100</v>
      </c>
      <c r="G131" s="49">
        <v>100</v>
      </c>
      <c r="H131" s="49">
        <v>100</v>
      </c>
      <c r="I131" s="49">
        <v>100</v>
      </c>
      <c r="J131" s="49">
        <v>100</v>
      </c>
      <c r="K131" s="49">
        <v>100</v>
      </c>
      <c r="L131" s="49">
        <v>100</v>
      </c>
      <c r="M131" s="49">
        <v>100</v>
      </c>
      <c r="N131" s="56">
        <v>100</v>
      </c>
      <c r="O131" s="56">
        <v>100</v>
      </c>
      <c r="P131" s="49">
        <v>100</v>
      </c>
      <c r="Q131" s="49">
        <v>100</v>
      </c>
      <c r="R131" s="49">
        <v>100</v>
      </c>
      <c r="S131" s="49">
        <v>100</v>
      </c>
      <c r="T131" s="55">
        <v>100</v>
      </c>
      <c r="U131" s="55">
        <v>100</v>
      </c>
      <c r="V131" s="49">
        <v>100</v>
      </c>
    </row>
    <row r="132" spans="1:22" s="1" customFormat="1" ht="206.25" customHeight="1" x14ac:dyDescent="0.25">
      <c r="A132" s="58">
        <v>106</v>
      </c>
      <c r="B132" s="51" t="s">
        <v>100</v>
      </c>
      <c r="C132" s="51" t="s">
        <v>256</v>
      </c>
      <c r="D132" s="51" t="s">
        <v>29</v>
      </c>
      <c r="E132" s="49" t="s">
        <v>14</v>
      </c>
      <c r="F132" s="49">
        <v>16</v>
      </c>
      <c r="G132" s="49">
        <v>16</v>
      </c>
      <c r="H132" s="49">
        <v>16</v>
      </c>
      <c r="I132" s="49">
        <v>8</v>
      </c>
      <c r="J132" s="49">
        <v>16</v>
      </c>
      <c r="K132" s="49">
        <v>8</v>
      </c>
      <c r="L132" s="49">
        <v>16</v>
      </c>
      <c r="M132" s="49">
        <v>8</v>
      </c>
      <c r="N132" s="56">
        <v>16</v>
      </c>
      <c r="O132" s="56">
        <v>8</v>
      </c>
      <c r="P132" s="49">
        <v>16</v>
      </c>
      <c r="Q132" s="49">
        <v>8</v>
      </c>
      <c r="R132" s="49">
        <v>16</v>
      </c>
      <c r="S132" s="49">
        <v>8</v>
      </c>
      <c r="T132" s="55">
        <v>16</v>
      </c>
      <c r="U132" s="55">
        <v>8</v>
      </c>
      <c r="V132" s="49">
        <v>16</v>
      </c>
    </row>
    <row r="133" spans="1:22" s="1" customFormat="1" ht="209.25" customHeight="1" x14ac:dyDescent="0.25">
      <c r="A133" s="58">
        <v>107</v>
      </c>
      <c r="B133" s="51" t="s">
        <v>101</v>
      </c>
      <c r="C133" s="51" t="s">
        <v>256</v>
      </c>
      <c r="D133" s="51" t="s">
        <v>178</v>
      </c>
      <c r="E133" s="49" t="s">
        <v>14</v>
      </c>
      <c r="F133" s="49">
        <v>100</v>
      </c>
      <c r="G133" s="49">
        <v>100</v>
      </c>
      <c r="H133" s="49">
        <v>100</v>
      </c>
      <c r="I133" s="49">
        <v>50</v>
      </c>
      <c r="J133" s="49">
        <v>100</v>
      </c>
      <c r="K133" s="49">
        <v>50</v>
      </c>
      <c r="L133" s="49">
        <v>100</v>
      </c>
      <c r="M133" s="49">
        <v>50</v>
      </c>
      <c r="N133" s="56">
        <v>100</v>
      </c>
      <c r="O133" s="56">
        <v>50</v>
      </c>
      <c r="P133" s="49">
        <v>100</v>
      </c>
      <c r="Q133" s="49">
        <v>50</v>
      </c>
      <c r="R133" s="49">
        <v>100</v>
      </c>
      <c r="S133" s="49">
        <v>50</v>
      </c>
      <c r="T133" s="55">
        <v>100</v>
      </c>
      <c r="U133" s="55">
        <v>50</v>
      </c>
      <c r="V133" s="49">
        <v>100</v>
      </c>
    </row>
    <row r="134" spans="1:22" s="1" customFormat="1" ht="208.5" customHeight="1" x14ac:dyDescent="0.25">
      <c r="A134" s="58">
        <v>108</v>
      </c>
      <c r="B134" s="51" t="s">
        <v>21</v>
      </c>
      <c r="C134" s="51" t="s">
        <v>256</v>
      </c>
      <c r="D134" s="51" t="s">
        <v>257</v>
      </c>
      <c r="E134" s="49" t="s">
        <v>14</v>
      </c>
      <c r="F134" s="49">
        <v>100</v>
      </c>
      <c r="G134" s="49">
        <v>100</v>
      </c>
      <c r="H134" s="49">
        <v>100</v>
      </c>
      <c r="I134" s="49">
        <v>100</v>
      </c>
      <c r="J134" s="49">
        <v>100</v>
      </c>
      <c r="K134" s="49">
        <v>100</v>
      </c>
      <c r="L134" s="49">
        <v>100</v>
      </c>
      <c r="M134" s="49">
        <v>100</v>
      </c>
      <c r="N134" s="56">
        <v>100</v>
      </c>
      <c r="O134" s="56">
        <v>100</v>
      </c>
      <c r="P134" s="49">
        <v>100</v>
      </c>
      <c r="Q134" s="49">
        <v>100</v>
      </c>
      <c r="R134" s="49">
        <v>100</v>
      </c>
      <c r="S134" s="49">
        <v>100</v>
      </c>
      <c r="T134" s="55">
        <v>100</v>
      </c>
      <c r="U134" s="55">
        <v>100</v>
      </c>
      <c r="V134" s="49">
        <v>100</v>
      </c>
    </row>
    <row r="135" spans="1:22" s="1" customFormat="1" ht="322.5" customHeight="1" x14ac:dyDescent="0.25">
      <c r="A135" s="58">
        <v>109</v>
      </c>
      <c r="B135" s="51" t="s">
        <v>102</v>
      </c>
      <c r="C135" s="51" t="s">
        <v>258</v>
      </c>
      <c r="D135" s="51" t="s">
        <v>24</v>
      </c>
      <c r="E135" s="49" t="s">
        <v>10</v>
      </c>
      <c r="F135" s="49">
        <v>50</v>
      </c>
      <c r="G135" s="49">
        <v>14</v>
      </c>
      <c r="H135" s="49">
        <f>H136+H137</f>
        <v>37</v>
      </c>
      <c r="I135" s="49">
        <v>9</v>
      </c>
      <c r="J135" s="49">
        <f>J136+J137</f>
        <v>4</v>
      </c>
      <c r="K135" s="49">
        <f>K136+K137</f>
        <v>4</v>
      </c>
      <c r="L135" s="49">
        <f>L136+L137</f>
        <v>18</v>
      </c>
      <c r="M135" s="49">
        <v>9</v>
      </c>
      <c r="N135" s="56">
        <v>16</v>
      </c>
      <c r="O135" s="56">
        <v>9</v>
      </c>
      <c r="P135" s="49">
        <v>16</v>
      </c>
      <c r="Q135" s="49">
        <v>9</v>
      </c>
      <c r="R135" s="49">
        <v>16</v>
      </c>
      <c r="S135" s="49">
        <v>9</v>
      </c>
      <c r="T135" s="55">
        <v>16</v>
      </c>
      <c r="U135" s="55">
        <v>9</v>
      </c>
      <c r="V135" s="49">
        <f>H135+J135+L135+N135+P135+R135+T135</f>
        <v>123</v>
      </c>
    </row>
    <row r="136" spans="1:22" s="1" customFormat="1" ht="321" customHeight="1" x14ac:dyDescent="0.25">
      <c r="A136" s="58">
        <v>110</v>
      </c>
      <c r="B136" s="51" t="s">
        <v>22</v>
      </c>
      <c r="C136" s="51" t="s">
        <v>259</v>
      </c>
      <c r="D136" s="51" t="s">
        <v>158</v>
      </c>
      <c r="E136" s="49" t="s">
        <v>10</v>
      </c>
      <c r="F136" s="49">
        <v>3</v>
      </c>
      <c r="G136" s="49">
        <v>0</v>
      </c>
      <c r="H136" s="49">
        <v>4</v>
      </c>
      <c r="I136" s="49">
        <v>1</v>
      </c>
      <c r="J136" s="49">
        <v>2</v>
      </c>
      <c r="K136" s="49">
        <v>2</v>
      </c>
      <c r="L136" s="49">
        <v>8</v>
      </c>
      <c r="M136" s="49">
        <v>1</v>
      </c>
      <c r="N136" s="56">
        <v>2</v>
      </c>
      <c r="O136" s="56">
        <v>1</v>
      </c>
      <c r="P136" s="49">
        <v>2</v>
      </c>
      <c r="Q136" s="49">
        <v>1</v>
      </c>
      <c r="R136" s="49">
        <v>2</v>
      </c>
      <c r="S136" s="49">
        <v>1</v>
      </c>
      <c r="T136" s="55">
        <v>2</v>
      </c>
      <c r="U136" s="55">
        <v>1</v>
      </c>
      <c r="V136" s="49">
        <f>H136+J136+L136+N136+P136+R136+T136</f>
        <v>22</v>
      </c>
    </row>
    <row r="137" spans="1:22" s="1" customFormat="1" ht="318" customHeight="1" x14ac:dyDescent="0.25">
      <c r="A137" s="58">
        <v>111</v>
      </c>
      <c r="B137" s="51" t="s">
        <v>103</v>
      </c>
      <c r="C137" s="51" t="s">
        <v>258</v>
      </c>
      <c r="D137" s="51" t="s">
        <v>157</v>
      </c>
      <c r="E137" s="49" t="s">
        <v>10</v>
      </c>
      <c r="F137" s="49">
        <v>47</v>
      </c>
      <c r="G137" s="49">
        <v>14</v>
      </c>
      <c r="H137" s="49">
        <v>33</v>
      </c>
      <c r="I137" s="49">
        <v>8</v>
      </c>
      <c r="J137" s="49">
        <v>2</v>
      </c>
      <c r="K137" s="49">
        <v>2</v>
      </c>
      <c r="L137" s="49">
        <v>10</v>
      </c>
      <c r="M137" s="49">
        <v>8</v>
      </c>
      <c r="N137" s="56">
        <v>14</v>
      </c>
      <c r="O137" s="56">
        <v>8</v>
      </c>
      <c r="P137" s="49">
        <v>14</v>
      </c>
      <c r="Q137" s="49">
        <v>8</v>
      </c>
      <c r="R137" s="49">
        <v>14</v>
      </c>
      <c r="S137" s="49">
        <v>8</v>
      </c>
      <c r="T137" s="55">
        <v>14</v>
      </c>
      <c r="U137" s="55">
        <v>8</v>
      </c>
      <c r="V137" s="49">
        <f>H137+J137+L137+N137+P137+R137+T137</f>
        <v>101</v>
      </c>
    </row>
    <row r="138" spans="1:22" s="1" customFormat="1" ht="21.75" customHeight="1" x14ac:dyDescent="0.25">
      <c r="A138" s="58">
        <v>112</v>
      </c>
      <c r="B138" s="65" t="s">
        <v>260</v>
      </c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</row>
    <row r="139" spans="1:22" s="3" customFormat="1" ht="157.5" customHeight="1" x14ac:dyDescent="0.25">
      <c r="A139" s="58">
        <v>113</v>
      </c>
      <c r="B139" s="51" t="s">
        <v>104</v>
      </c>
      <c r="C139" s="51" t="s">
        <v>295</v>
      </c>
      <c r="D139" s="51" t="s">
        <v>25</v>
      </c>
      <c r="E139" s="49" t="s">
        <v>13</v>
      </c>
      <c r="F139" s="49">
        <v>13050</v>
      </c>
      <c r="G139" s="49">
        <v>13311</v>
      </c>
      <c r="H139" s="49">
        <v>13311</v>
      </c>
      <c r="I139" s="49">
        <v>13311</v>
      </c>
      <c r="J139" s="49">
        <v>13311</v>
      </c>
      <c r="K139" s="49">
        <v>13311</v>
      </c>
      <c r="L139" s="49">
        <v>13311</v>
      </c>
      <c r="M139" s="49">
        <v>13311</v>
      </c>
      <c r="N139" s="56">
        <v>13311</v>
      </c>
      <c r="O139" s="56">
        <v>13311</v>
      </c>
      <c r="P139" s="49">
        <v>13311</v>
      </c>
      <c r="Q139" s="49">
        <v>13311</v>
      </c>
      <c r="R139" s="49">
        <v>13311</v>
      </c>
      <c r="S139" s="49">
        <v>13311</v>
      </c>
      <c r="T139" s="55">
        <v>13311</v>
      </c>
      <c r="U139" s="55">
        <v>13311</v>
      </c>
      <c r="V139" s="49">
        <f>H139+J139+L139+N139+P139+R139+T139</f>
        <v>93177</v>
      </c>
    </row>
    <row r="140" spans="1:22" s="3" customFormat="1" ht="156.75" customHeight="1" x14ac:dyDescent="0.25">
      <c r="A140" s="58">
        <v>114</v>
      </c>
      <c r="B140" s="51" t="s">
        <v>105</v>
      </c>
      <c r="C140" s="51" t="s">
        <v>296</v>
      </c>
      <c r="D140" s="51" t="s">
        <v>180</v>
      </c>
      <c r="E140" s="49" t="s">
        <v>13</v>
      </c>
      <c r="F140" s="49">
        <v>2700</v>
      </c>
      <c r="G140" s="49">
        <v>2900</v>
      </c>
      <c r="H140" s="49">
        <v>2900</v>
      </c>
      <c r="I140" s="49">
        <v>2900</v>
      </c>
      <c r="J140" s="49">
        <v>2900</v>
      </c>
      <c r="K140" s="49">
        <v>2900</v>
      </c>
      <c r="L140" s="49">
        <v>2900</v>
      </c>
      <c r="M140" s="49">
        <v>2900</v>
      </c>
      <c r="N140" s="56">
        <v>2900</v>
      </c>
      <c r="O140" s="56">
        <v>2900</v>
      </c>
      <c r="P140" s="49">
        <v>2900</v>
      </c>
      <c r="Q140" s="49">
        <v>2900</v>
      </c>
      <c r="R140" s="49">
        <v>2900</v>
      </c>
      <c r="S140" s="49">
        <v>2900</v>
      </c>
      <c r="T140" s="55">
        <v>2900</v>
      </c>
      <c r="U140" s="55">
        <v>2900</v>
      </c>
      <c r="V140" s="49">
        <f>H140+J140+L140+N140+P140+R140+T140</f>
        <v>20300</v>
      </c>
    </row>
    <row r="141" spans="1:22" s="3" customFormat="1" ht="162" customHeight="1" x14ac:dyDescent="0.25">
      <c r="A141" s="58">
        <v>115</v>
      </c>
      <c r="B141" s="6" t="s">
        <v>43</v>
      </c>
      <c r="C141" s="51" t="s">
        <v>297</v>
      </c>
      <c r="D141" s="51" t="s">
        <v>181</v>
      </c>
      <c r="E141" s="49" t="s">
        <v>20</v>
      </c>
      <c r="F141" s="49">
        <v>325</v>
      </c>
      <c r="G141" s="49">
        <v>350</v>
      </c>
      <c r="H141" s="49">
        <v>350</v>
      </c>
      <c r="I141" s="49">
        <v>160</v>
      </c>
      <c r="J141" s="49">
        <v>350</v>
      </c>
      <c r="K141" s="49">
        <v>160</v>
      </c>
      <c r="L141" s="49">
        <v>350</v>
      </c>
      <c r="M141" s="49">
        <v>160</v>
      </c>
      <c r="N141" s="56">
        <v>350</v>
      </c>
      <c r="O141" s="56">
        <v>160</v>
      </c>
      <c r="P141" s="49">
        <v>350</v>
      </c>
      <c r="Q141" s="49">
        <v>160</v>
      </c>
      <c r="R141" s="49">
        <v>350</v>
      </c>
      <c r="S141" s="49">
        <v>160</v>
      </c>
      <c r="T141" s="55">
        <v>350</v>
      </c>
      <c r="U141" s="55">
        <v>160</v>
      </c>
      <c r="V141" s="49">
        <f>H141+J141+L141+N141+P141+R141+T141</f>
        <v>2450</v>
      </c>
    </row>
    <row r="142" spans="1:22" s="3" customFormat="1" ht="157.5" customHeight="1" x14ac:dyDescent="0.25">
      <c r="A142" s="58">
        <v>116</v>
      </c>
      <c r="B142" s="6" t="s">
        <v>261</v>
      </c>
      <c r="C142" s="53" t="s">
        <v>297</v>
      </c>
      <c r="D142" s="53" t="s">
        <v>194</v>
      </c>
      <c r="E142" s="54" t="s">
        <v>20</v>
      </c>
      <c r="F142" s="54" t="s">
        <v>9</v>
      </c>
      <c r="G142" s="54">
        <v>5</v>
      </c>
      <c r="H142" s="54">
        <v>2</v>
      </c>
      <c r="I142" s="54">
        <v>2</v>
      </c>
      <c r="J142" s="54">
        <v>2</v>
      </c>
      <c r="K142" s="54">
        <v>2</v>
      </c>
      <c r="L142" s="54">
        <v>1</v>
      </c>
      <c r="M142" s="54">
        <v>1</v>
      </c>
      <c r="N142" s="56">
        <v>1</v>
      </c>
      <c r="O142" s="56" t="s">
        <v>9</v>
      </c>
      <c r="P142" s="54" t="s">
        <v>9</v>
      </c>
      <c r="Q142" s="54" t="s">
        <v>9</v>
      </c>
      <c r="R142" s="54" t="s">
        <v>9</v>
      </c>
      <c r="S142" s="54" t="s">
        <v>9</v>
      </c>
      <c r="T142" s="55" t="s">
        <v>9</v>
      </c>
      <c r="U142" s="55" t="s">
        <v>9</v>
      </c>
      <c r="V142" s="54">
        <v>6</v>
      </c>
    </row>
    <row r="143" spans="1:22" s="3" customFormat="1" ht="24" customHeight="1" x14ac:dyDescent="0.25">
      <c r="A143" s="36"/>
      <c r="B143" s="37"/>
      <c r="C143" s="38"/>
      <c r="D143" s="38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</row>
    <row r="144" spans="1:22" ht="48" customHeight="1" x14ac:dyDescent="0.25">
      <c r="A144" s="4"/>
      <c r="B144" s="76" t="s">
        <v>262</v>
      </c>
      <c r="C144" s="76"/>
      <c r="D144" s="42"/>
      <c r="E144" s="30"/>
      <c r="F144" s="30"/>
      <c r="G144" s="30"/>
      <c r="H144" s="31"/>
      <c r="I144" s="31"/>
      <c r="J144" s="31"/>
      <c r="K144" s="31"/>
      <c r="L144" s="31"/>
      <c r="P144" s="52"/>
      <c r="Q144" s="52"/>
      <c r="R144" s="40"/>
      <c r="S144" s="33" t="s">
        <v>290</v>
      </c>
      <c r="T144" s="33"/>
      <c r="U144" s="33"/>
      <c r="V144" s="41"/>
    </row>
    <row r="145" spans="1:22" ht="15.75" x14ac:dyDescent="0.25">
      <c r="A145" s="4"/>
      <c r="B145" s="28" t="s">
        <v>187</v>
      </c>
      <c r="C145" s="30"/>
      <c r="D145" s="30"/>
      <c r="E145" s="30"/>
      <c r="F145" s="30"/>
      <c r="G145" s="30"/>
      <c r="H145" s="31"/>
      <c r="I145" s="31"/>
      <c r="J145" s="31"/>
      <c r="K145" s="31"/>
      <c r="L145" s="31"/>
      <c r="P145" s="52" t="s">
        <v>288</v>
      </c>
      <c r="Q145" s="52"/>
      <c r="R145" s="52"/>
      <c r="S145" s="52"/>
      <c r="T145" s="52"/>
      <c r="U145" s="52"/>
      <c r="V145" s="52"/>
    </row>
    <row r="146" spans="1:22" ht="15.75" x14ac:dyDescent="0.25">
      <c r="A146" s="4"/>
      <c r="B146" s="28"/>
      <c r="C146" s="30"/>
      <c r="D146" s="30"/>
      <c r="E146" s="30"/>
      <c r="F146" s="30"/>
      <c r="G146" s="30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0"/>
    </row>
    <row r="147" spans="1:22" ht="15.75" x14ac:dyDescent="0.25">
      <c r="A147" s="4"/>
      <c r="B147" s="30"/>
      <c r="C147" s="30"/>
      <c r="D147" s="30"/>
      <c r="E147" s="30"/>
      <c r="F147" s="30"/>
      <c r="G147" s="30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0"/>
    </row>
    <row r="148" spans="1:22" x14ac:dyDescent="0.25">
      <c r="D148" t="s">
        <v>269</v>
      </c>
    </row>
  </sheetData>
  <mergeCells count="59">
    <mergeCell ref="A63:A64"/>
    <mergeCell ref="B144:C144"/>
    <mergeCell ref="C19:C24"/>
    <mergeCell ref="B108:V108"/>
    <mergeCell ref="B31:B32"/>
    <mergeCell ref="A38:A42"/>
    <mergeCell ref="B38:B42"/>
    <mergeCell ref="B43:B47"/>
    <mergeCell ref="A43:A47"/>
    <mergeCell ref="A33:A37"/>
    <mergeCell ref="B33:B37"/>
    <mergeCell ref="B50:B51"/>
    <mergeCell ref="B111:B114"/>
    <mergeCell ref="C111:C114"/>
    <mergeCell ref="B57:V57"/>
    <mergeCell ref="B67:V67"/>
    <mergeCell ref="C50:C51"/>
    <mergeCell ref="B127:V127"/>
    <mergeCell ref="B138:V138"/>
    <mergeCell ref="B78:V78"/>
    <mergeCell ref="B79:B80"/>
    <mergeCell ref="B123:V123"/>
    <mergeCell ref="B102:V102"/>
    <mergeCell ref="B115:B116"/>
    <mergeCell ref="C115:C116"/>
    <mergeCell ref="B63:B64"/>
    <mergeCell ref="C63:C64"/>
    <mergeCell ref="C31:C32"/>
    <mergeCell ref="D33:D37"/>
    <mergeCell ref="J10:K10"/>
    <mergeCell ref="C8:C11"/>
    <mergeCell ref="B8:B11"/>
    <mergeCell ref="D8:D11"/>
    <mergeCell ref="B13:V13"/>
    <mergeCell ref="E8:E11"/>
    <mergeCell ref="F8:F11"/>
    <mergeCell ref="G8:G11"/>
    <mergeCell ref="H10:I10"/>
    <mergeCell ref="V8:V11"/>
    <mergeCell ref="P10:Q10"/>
    <mergeCell ref="R10:S10"/>
    <mergeCell ref="H8:U9"/>
    <mergeCell ref="T10:U10"/>
    <mergeCell ref="I1:V1"/>
    <mergeCell ref="I2:V2"/>
    <mergeCell ref="C79:C80"/>
    <mergeCell ref="A7:V7"/>
    <mergeCell ref="L10:M10"/>
    <mergeCell ref="A8:A11"/>
    <mergeCell ref="A4:V4"/>
    <mergeCell ref="A5:V5"/>
    <mergeCell ref="A6:V6"/>
    <mergeCell ref="A31:A32"/>
    <mergeCell ref="N10:O10"/>
    <mergeCell ref="B17:B18"/>
    <mergeCell ref="B19:B24"/>
    <mergeCell ref="C17:C18"/>
    <mergeCell ref="D38:D42"/>
    <mergeCell ref="D43:D47"/>
  </mergeCells>
  <pageMargins left="0.82677165354330717" right="0.43307086614173229" top="1.3779527559055118" bottom="0.39370078740157483" header="0.31496062992125984" footer="0.31496062992125984"/>
  <pageSetup paperSize="9" scale="5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2025-02-27T05:23:16Z</dcterms:modified>
</cp:coreProperties>
</file>