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3825" windowWidth="14805" windowHeight="4290"/>
  </bookViews>
  <sheets>
    <sheet name="Перечень" sheetId="1" r:id="rId1"/>
  </sheets>
  <definedNames>
    <definedName name="_xlnm._FilterDatabase" localSheetId="0" hidden="1">Перечень!$A$11:$X$140</definedName>
  </definedNames>
  <calcPr calcId="144525"/>
</workbook>
</file>

<file path=xl/calcChain.xml><?xml version="1.0" encoding="utf-8"?>
<calcChain xmlns="http://schemas.openxmlformats.org/spreadsheetml/2006/main">
  <c r="X111" i="1" l="1"/>
  <c r="X136" i="1" l="1"/>
  <c r="X135" i="1"/>
  <c r="X134" i="1"/>
  <c r="X138" i="1" l="1"/>
  <c r="X140" i="1" l="1"/>
  <c r="X139" i="1"/>
  <c r="X125" i="1"/>
  <c r="X121" i="1"/>
  <c r="X118" i="1"/>
  <c r="X117" i="1"/>
  <c r="X116" i="1"/>
  <c r="X115" i="1"/>
  <c r="X114" i="1"/>
  <c r="X113" i="1"/>
  <c r="X112" i="1"/>
  <c r="X110" i="1"/>
  <c r="X100" i="1"/>
  <c r="X99" i="1"/>
  <c r="X98" i="1"/>
  <c r="X96" i="1"/>
  <c r="X94" i="1"/>
  <c r="X93" i="1"/>
  <c r="X92" i="1"/>
  <c r="X91" i="1"/>
  <c r="X88" i="1"/>
  <c r="X86" i="1"/>
  <c r="X85" i="1"/>
  <c r="X84" i="1"/>
  <c r="X83" i="1"/>
  <c r="X82" i="1"/>
  <c r="X81" i="1"/>
  <c r="X79" i="1"/>
  <c r="X76" i="1"/>
  <c r="X75" i="1"/>
  <c r="X74" i="1"/>
  <c r="X69" i="1"/>
  <c r="X65" i="1"/>
  <c r="X64" i="1"/>
  <c r="X63" i="1"/>
  <c r="X60" i="1"/>
  <c r="X57" i="1"/>
  <c r="X55" i="1"/>
  <c r="X50" i="1"/>
  <c r="X47" i="1"/>
  <c r="X27" i="1"/>
  <c r="X26" i="1"/>
  <c r="X25" i="1"/>
  <c r="X23" i="1"/>
  <c r="X61" i="1" l="1"/>
  <c r="X16" i="1" l="1"/>
  <c r="X72" i="1" l="1"/>
  <c r="L134" i="1" l="1"/>
  <c r="K134" i="1" l="1"/>
  <c r="J134" i="1"/>
  <c r="H134" i="1" l="1"/>
</calcChain>
</file>

<file path=xl/sharedStrings.xml><?xml version="1.0" encoding="utf-8"?>
<sst xmlns="http://schemas.openxmlformats.org/spreadsheetml/2006/main" count="724" uniqueCount="298">
  <si>
    <t xml:space="preserve">Перечень </t>
  </si>
  <si>
    <t>№ п/п</t>
  </si>
  <si>
    <t>Всего</t>
  </si>
  <si>
    <t>в том числе на 01.07</t>
  </si>
  <si>
    <t>Ед.  изм.</t>
  </si>
  <si>
    <t xml:space="preserve">Цели, задачи, наименование программных мероприятий </t>
  </si>
  <si>
    <t xml:space="preserve">Наименование показателя (индикатора) </t>
  </si>
  <si>
    <t>Ответственные исполнители, соисполнители, участники</t>
  </si>
  <si>
    <t>шт.</t>
  </si>
  <si>
    <t>-</t>
  </si>
  <si>
    <t>чел.</t>
  </si>
  <si>
    <t>не менее 7000</t>
  </si>
  <si>
    <t>не менее 3500</t>
  </si>
  <si>
    <t xml:space="preserve">чел. </t>
  </si>
  <si>
    <t>%</t>
  </si>
  <si>
    <t xml:space="preserve">ед. </t>
  </si>
  <si>
    <t xml:space="preserve"> ед. </t>
  </si>
  <si>
    <t> ед.</t>
  </si>
  <si>
    <t xml:space="preserve">полоса формата А3 </t>
  </si>
  <si>
    <t>человеко-час</t>
  </si>
  <si>
    <t>ед.</t>
  </si>
  <si>
    <t xml:space="preserve">Мероприятие 1.2.2. Совершенствование механизмов подбора кадров, имеющих высокий управленческий потенциал по результатам проведенного многоаспектного тестирования претендентов
</t>
  </si>
  <si>
    <t>Мероприятие 1.3.1.  Профессиональная переподготовка лиц, замещающих должности муниципальной службы, и лиц, замещающих должности, не являющиеся должностями муниципальной службы</t>
  </si>
  <si>
    <t>млн. руб. на 1 чел. в месяц</t>
  </si>
  <si>
    <t>Показатель 1.                Количество лиц, прошедших профессиональную переподготовку или  повышение квалификации</t>
  </si>
  <si>
    <t>Показатель 1.               Количество детей, подростков и молодежи, привлеченных к массовым мероприятиям</t>
  </si>
  <si>
    <t>Показатель 1.                          Объем разработки сметной документации на 1 работника (инженера-сметчика)</t>
  </si>
  <si>
    <t>Показатель 1.               Число участников мероприятия Джанибековские чтения</t>
  </si>
  <si>
    <t>Показатель 1.                          Число участников и посетителей фестиваля</t>
  </si>
  <si>
    <t>Показатель 1.                Уровень текучести кадров на муниципальной службе</t>
  </si>
  <si>
    <t>Показатель 1.               Оснащение рабочих мест лицензионным программным обеспечением</t>
  </si>
  <si>
    <t>Показатель 1.                         Обеспечение технической поддержкой рабочих мест лицензионным программным обеспечением</t>
  </si>
  <si>
    <t>Показатель 1.      Реализация мероприятий, направленных на создание условий для интеллектуального и культурного развития, нравственного и эстетического воспитания молодежи</t>
  </si>
  <si>
    <t>Показатель 1.  Количество мероприятий, в рамках реализации  проекта Лига Астрахань.Школьная</t>
  </si>
  <si>
    <t xml:space="preserve">Мероприятие  1.2.1.
Лига Астрахань.Школьная
</t>
  </si>
  <si>
    <t>Показатель 1.  Количество мероприятий по патриотическому воспитанию молодежи</t>
  </si>
  <si>
    <t>Показатель 1.                     Количество участников, принявших участие в  общественно-значимых мероприятиях</t>
  </si>
  <si>
    <t xml:space="preserve">Показатель 1.                                     Доля муниципальных служащих, успешно подтвердивших свою квалификацию и соответствие замещаемой должности результатами аттестации, в общем количестве муниципальных служащих, прошедших процедуру аттестации </t>
  </si>
  <si>
    <t>Показатель 1.               Число участников  мероприятия Вечер поэзии и культуры, посвященный памяти Алишера Навои</t>
  </si>
  <si>
    <t>ед.хр.</t>
  </si>
  <si>
    <t>(1-да,                                     0-нет)</t>
  </si>
  <si>
    <t>Планируемое значение показателя по годам реализации</t>
  </si>
  <si>
    <t xml:space="preserve">Целевое значение показателя   (конечный результат) за весь период реализации программы </t>
  </si>
  <si>
    <t>Мероприятие 1.1.1 Предоставление муниципальных услуг в области молодежной политики</t>
  </si>
  <si>
    <t>Показатель 1.                        Доля проектов муниципальных правовых актов, разработанных в развитие федерального законодательства по вопросам муниципальной службы, от общей потребности в принятии актов во исполнение требований федерального законодательства</t>
  </si>
  <si>
    <t>Администрация Кировского района</t>
  </si>
  <si>
    <t>Администрация Ленинского района</t>
  </si>
  <si>
    <t>Администрация Советского района</t>
  </si>
  <si>
    <t>Администрация Трусовского района</t>
  </si>
  <si>
    <t>Показатель 1.               Количество проведенных консультаций и совещаний с целью оказания информационной и методической поддержки организациям по вопросам архивной деятельности и документационного обеспечения управления</t>
  </si>
  <si>
    <t>кв.м.</t>
  </si>
  <si>
    <t>п.м.</t>
  </si>
  <si>
    <t xml:space="preserve">Показатель 1.                       Количество новостных и информационных материалов и фотоматериалов, размещенных в печатных средствах массовой информации </t>
  </si>
  <si>
    <t xml:space="preserve">Показатель 2.                       Количество новостных и информационных материалов, размещенных в электронных средствах массовой информации </t>
  </si>
  <si>
    <t xml:space="preserve">Показатель 3.                       Количество новостных и информационных аудио- и видеоматериалов, размещенных в эфире электронных средств массовой информации  </t>
  </si>
  <si>
    <t>кв.см.</t>
  </si>
  <si>
    <t>усл.ед.</t>
  </si>
  <si>
    <t>мин.</t>
  </si>
  <si>
    <t>Задача 1.1.                                                              Повышение уровня удовлетворения социальных и духовных потребностей населения в архивной информации</t>
  </si>
  <si>
    <t>Основное мероприятие 1.2.1.                       Разработка сметной документации на капитальный и текущий ремонт объектов муниципальной собственности; разработка сметной документации на проектно-изыскательские работы</t>
  </si>
  <si>
    <t>Мероприятие 1.                                               Предоставление во временное пользование и владение транспортных средств</t>
  </si>
  <si>
    <t>Задача 1.4.                                             Профилактика административных правонарушений</t>
  </si>
  <si>
    <t xml:space="preserve">Основное мероприятие  1.4.1. Рассмотрение административных протоколов </t>
  </si>
  <si>
    <t>Мероприятие 1.                                               Организация деятельности административных комиссий</t>
  </si>
  <si>
    <t>Задача 1.5.                                             Консолидация общества в достижении целей  устойчивого развития города Астрахани, создание многоуровневого партнерства на основе единства интересов, взаимного доверия, открытости и заинтересованности в позитивных изменениях</t>
  </si>
  <si>
    <t>Задача 1.7.                                             Создание условий для интеллектуального и культурного, нравственного и эстетического воспитания молодежи</t>
  </si>
  <si>
    <t>Задача 1.8.                                             Совершенствование системы муниципального управления на основе использования информационных и телекоммуникационных технологий</t>
  </si>
  <si>
    <t>Задача 1.10.                                           Повышение эффективности организационной работы и представительской деятельности</t>
  </si>
  <si>
    <t>Задача 1.12.                                           Создание условий для проведения культурно-досуговой, воспитательной, социально-профилактической работы с детьми, подростками и молодежью по месту жительства</t>
  </si>
  <si>
    <t>Цель 1.                                                   Консолидация общества в достижении целей  устойчивого развития города Астрахани, создание многоуровневого партнерства на основе единства интересов, взаимного доверия, открытости и заинтересованности в позитивных изменениях</t>
  </si>
  <si>
    <t>Задача 1.1.                                             Участие общественности в обеспечении социальной и политической стабильности</t>
  </si>
  <si>
    <t>Мероприятие 1.1.1.                             Митинг, посвященный годовщине трагедии на Чернобыльской АЭС</t>
  </si>
  <si>
    <t>Мероприятие 1.1.2.                             Проведение мероприятий, посвященных Дню жертв политических репрессий</t>
  </si>
  <si>
    <t xml:space="preserve">Задача 1.2.                                             Проведение  совместных мероприятий с общественными организациями направленных на укрепление доверия граждан  к органам власти </t>
  </si>
  <si>
    <t>Мероприятие 1.2.1.                             Проведение мероприятий с общественными организациями</t>
  </si>
  <si>
    <t>Цель 1.                                                    Обеспечение национально-культурного развития города Астрахани, создание межнационального и межконфессионального мира, построенного на основе единства интересов, открытости, взаимного доверия</t>
  </si>
  <si>
    <t>Задача 1.2.                                             Ознакомление граждан с  особенностями  национальной культуры народов, проживающих на территории города</t>
  </si>
  <si>
    <t>Задача 1.3.                                                              Совместное проведение мероприятий с национально-культурными обществами</t>
  </si>
  <si>
    <t>Цель 1.                                                   Создание условий для интеллектуального и культурного, нравственного и эстетического воспитания молодежи</t>
  </si>
  <si>
    <t xml:space="preserve">Задача 1.1.                                             Организация досуга  и отдыха творческой и учащейся молодежи  города </t>
  </si>
  <si>
    <t>Мероприятие 1.1.1.                             Организация и проведение Дня молодежи</t>
  </si>
  <si>
    <t>Мероприятие 1.1.2.                             Оказание содействия в организации и проведении Дня студента</t>
  </si>
  <si>
    <t xml:space="preserve">Мероприятие 1.1.3.
Оказание содействия в организации и проведении Дня защитника Отечества – 23 февраля
</t>
  </si>
  <si>
    <t>Мероприятие 1.1.4.                                            Оказание содействия в организации и проведении Международного женского дня – 8 марта</t>
  </si>
  <si>
    <t xml:space="preserve">Мероприятие 1.1.6.
Организация и проведение новогодних мероприятий для молодежи
</t>
  </si>
  <si>
    <t>Задача 1.2.                                             Создание условий для творчества молодежи города</t>
  </si>
  <si>
    <t>Мероприятие 1.3.3.                             Оказание содействия в организации и проведении акции Бессмертный полк</t>
  </si>
  <si>
    <t>Мероприятие 1.3.4.                             Оказание содействия в организации и проведении мероприятий в честь празднования Дня Победы</t>
  </si>
  <si>
    <t>Цель 1.                                                    Совершенствование системы муниципального управления на основе использования информационных и телекоммуникационных технологий</t>
  </si>
  <si>
    <t>Задача 1.1.                                             Обеспечение эффективного межструктурного и межведомственного информационного обмена, интеграция государственных и муниципальных информационных систем и ресурсов</t>
  </si>
  <si>
    <t>Мероприятие 1.1.1.                             Создание информационно-коммуникационных систем управления деятельностью администрации города и ее структурными подразделениями</t>
  </si>
  <si>
    <t>Задача 1.2.                                             Создание информационно-технологической инфраструктуры (операционные системы, офисные приложения, серверные программные продукты)</t>
  </si>
  <si>
    <t xml:space="preserve">Мероприятие 1.2.1.                                              Обеспечение
лицензионной поддержки общесистемного и программного и информационного обеспечения администрации города (операционные системы, офисные приложения, серверные программные продукты)
</t>
  </si>
  <si>
    <t>Мероприятие 1.1.3.                             Проведение  прочих  мероприятий</t>
  </si>
  <si>
    <t>Мероприятие 1.2.1.                                             Проведение тематической фотовыставки</t>
  </si>
  <si>
    <t>Мероприятие 1.3.1.                             Подписка на периодические печатные издания</t>
  </si>
  <si>
    <t>Цель 1.                                                    Повышение эффективности организационной работы и представительской деятельности</t>
  </si>
  <si>
    <t xml:space="preserve">Задача 1.1.                                             Совершенствование муниципальной нормативной правовой базы  по вопросам муниципальной службы
</t>
  </si>
  <si>
    <t xml:space="preserve">Мероприятие 1.1.1.                             Разработка проектов муниципальных правовых актов  по вопросам муниципальной службы
</t>
  </si>
  <si>
    <t xml:space="preserve">Мероприятие 1.1.2.                             Мониторинг муниципальных правовых актов по вопросам муниципальной службы, своевременное внесение в них изменений в связи принятием новых или измененных действующих законодательных актов (при необходимости)
</t>
  </si>
  <si>
    <t xml:space="preserve">Задача 1.2.                                             Формирование эффективной системы управления муниципальной службой
</t>
  </si>
  <si>
    <t xml:space="preserve">Мероприятие 1.2.1.                             Организация и проведение аттестации муниципальных служащих
</t>
  </si>
  <si>
    <t xml:space="preserve">Задача 1.3.                                             Развитие системы обучения муниципальных служащих как основы их профессионального и должностного роста
</t>
  </si>
  <si>
    <t>Мероприятие 1.3.2.                             Повышение квалификации лиц, замещающих должности муниципальной службы, и лиц, замещающих должности, не являющиеся должностями муниципальной службы</t>
  </si>
  <si>
    <t>Цель 1.                                                    Создание условий для проведения культурно-досуговой, воспитательной, социально-профилактической работы с детьми, подростками и молодежью по месту жительства</t>
  </si>
  <si>
    <t>Задача 1.1.                                             Организация содержательного досуга детей, подростков, молодежи в подростковых клубах, творческих объединениях</t>
  </si>
  <si>
    <t>Показатель 1. Коэффициент использования парка</t>
  </si>
  <si>
    <t>Показатель 1.                       Коэффициент выпуска  транспортных средств</t>
  </si>
  <si>
    <t>2021 год</t>
  </si>
  <si>
    <t>2022 год</t>
  </si>
  <si>
    <t>2023 год</t>
  </si>
  <si>
    <t>Показатель 1.                 Доля профильных  запросов, исполненных с положительным результатом от общего количества запросов, связанных с реализацией законных прав и свобод граждан и исполнением государственными органами и органами местного самоуправления своих полномочий</t>
  </si>
  <si>
    <t>Показатель 1.                  Доля реализованных мероприятий, публикаторских и выставочных проектов от общего числа запланированных на год</t>
  </si>
  <si>
    <t xml:space="preserve">Задача 1.3.
Профилактика негативных проявлений в молодежной среде
</t>
  </si>
  <si>
    <t>Мероприятие 1.4.1. 
Организация и проведение  акций по очистке города от мусора</t>
  </si>
  <si>
    <t>Задача 1.5.
Оказание содействия молодежным, студенческим и общественным объединениям</t>
  </si>
  <si>
    <t xml:space="preserve">Мероприятие 1.5.3. 
Организация и проведение прочих мероприятий: деятельности молодежных студенческих общественных объединений, организаций, творческих коллективов, конкурсов, фестивалей, заседаний Молодежного координационного Совета; палаточных лагерей, профильных смен, семинаров, форумов, турниров
</t>
  </si>
  <si>
    <t>Отчётный 2019                       год</t>
  </si>
  <si>
    <t>Текущий 2020                     год</t>
  </si>
  <si>
    <t>Мероприятие 1.2.1. Джанибековские чтения</t>
  </si>
  <si>
    <t>Мероприятие 1.2.2.                             Вечер поэзии и культуры, посвященный памяти Алишера Навои</t>
  </si>
  <si>
    <t>Мероприятие 1.                    Обеспечение сохранности, комплектование, учет и использование архивных фондов и архивных документов</t>
  </si>
  <si>
    <t>Задача 1.2.                                             Совершенствование определения стоимости работ, финансируемых за счет бюджетных средств</t>
  </si>
  <si>
    <t>Показатель 1.                       Количество разработанных Центром показателей стоимости работ для расчета финансовых потребностей учреждений для выполнения муниципального задания</t>
  </si>
  <si>
    <t>Мероприятие 1.                               Разработка укрупненных показателей стоимости производства работ для определения начальных (максимальных) цен контрактов при проведении закупок для муниципальных нужд</t>
  </si>
  <si>
    <t>Показатель 3.                       Общее количество площадей архивохранилищ                      (с нарастающим итогом)</t>
  </si>
  <si>
    <t>Показатель 4.                                                 Общая протяженность стеллажных полок                 (с нарастающим итогом)</t>
  </si>
  <si>
    <t>Показатель 1.                       Степень решения поставленных задач</t>
  </si>
  <si>
    <t>Показатель 1.                       Количество разработанных Центром укрупнённых показателей стоимости производства работ</t>
  </si>
  <si>
    <t>Показатель 1.                       Количество транспортных средств</t>
  </si>
  <si>
    <t>Показатель 2.                       Количество водного транспорта</t>
  </si>
  <si>
    <t>Показатель1.                                    Количество мероприятий, направленных на достижение целей устойчивого развития города Астрахани, создание многоуровневого партнерства на основе единства интересов, взаимного доверия, открытости и заинтересованности в позитивных изменениях</t>
  </si>
  <si>
    <t>Показатель 7.                      Доля документов, на которую создан фонд пользования в электронном виде от общего количества документов, подлежащих оцифровке</t>
  </si>
  <si>
    <r>
      <t xml:space="preserve">Основное мероприятие 1.1.1.  </t>
    </r>
    <r>
      <rPr>
        <b/>
        <sz val="12"/>
        <color rgb="FF000000"/>
        <rFont val="Times New Roman"/>
        <family val="1"/>
        <charset val="204"/>
      </rPr>
      <t xml:space="preserve">                      </t>
    </r>
    <r>
      <rPr>
        <sz val="12"/>
        <color rgb="FF000000"/>
        <rFont val="Times New Roman"/>
        <family val="1"/>
        <charset val="204"/>
      </rPr>
      <t>Удовлетворение потребностей населения в архивной информации</t>
    </r>
  </si>
  <si>
    <r>
      <t>Задача 1.6.</t>
    </r>
    <r>
      <rPr>
        <sz val="12"/>
        <color theme="1"/>
        <rFont val="Times New Roman"/>
        <family val="1"/>
        <charset val="204"/>
      </rPr>
      <t xml:space="preserve">                                             Обеспечение национально-культурного развития города Астрахани, создание межнационального и межконфессионального мира, построенного на основе единства интересов, открытости, взаимного доверия</t>
    </r>
  </si>
  <si>
    <r>
      <rPr>
        <sz val="12"/>
        <rFont val="Times New Roman"/>
        <family val="1"/>
        <charset val="204"/>
      </rPr>
      <t>Мероприятие 1.1.5 .
Оказание содействия в организации и проведении Дня города Астрахани</t>
    </r>
    <r>
      <rPr>
        <b/>
        <sz val="12"/>
        <rFont val="Times New Roman"/>
        <family val="1"/>
        <charset val="204"/>
      </rPr>
      <t xml:space="preserve">
</t>
    </r>
  </si>
  <si>
    <t>Показатель 1.                      Количество мероприятий, проведенных совместно с общественными организациями</t>
  </si>
  <si>
    <t>Показатель 1.                                  Доля национально - культурных обществ, принявших участие в мероприятиях  по ознакомлению граждан с  особенностями  национальной культуры народов, проживающих на территории города от общего количества зарегистрированных на территории города</t>
  </si>
  <si>
    <t xml:space="preserve">Показатель 1.                      Доля  национально - культурных обществ, принявших участие в мероприятиях, проведенных совместно с национально - культурными обществами  от общего количества зарегистрированных на территории города </t>
  </si>
  <si>
    <t>Показатель 1.                      Количество участников мероприятий к  Дню защитника Отечества – 23 февраля</t>
  </si>
  <si>
    <t>Показатель 1.                      Количество участников мероприятий к Международному женскому дню – 8марта</t>
  </si>
  <si>
    <t>Показатель 1.                      Количество участников в мероприятии День города</t>
  </si>
  <si>
    <t>Показатель 1.                      Количество участников новогодних мероприятий для молодежи</t>
  </si>
  <si>
    <t>Показатель 1.                                  Реализация мероприятий, направленных на создание условий для творчества молодежи города</t>
  </si>
  <si>
    <t>Показатель 2.                      Количество участников (активной молодежи) вовлеченных в мероприятия, направленные на создание условий для интеллектуального и культурного развития, нравственного и эстетического воспитания молодежи</t>
  </si>
  <si>
    <t>Показатель 1.                                                          Реализация мероприятий, направленных на организацию досуга и отдыха творческой и учащейся молодежи города</t>
  </si>
  <si>
    <t>Показатель 1.                      Количество участников мероприятия День молодежи</t>
  </si>
  <si>
    <t xml:space="preserve">Показатель 1.                                  Количество участников мероприятия День Студента </t>
  </si>
  <si>
    <t>Показатель 1.                      Реализация мероприятий, направленных на профилактику негативных проявлений в молодежной среде</t>
  </si>
  <si>
    <t>Показатель 1.                      Количество мероприятий, в рамках реализации акции Бессмертный полк</t>
  </si>
  <si>
    <t>Показатель 1.                      Реализация  мероприятий, направленных  на поддержку деятельности молодежных, студенческих и общественных объединений</t>
  </si>
  <si>
    <t>Показатель 1.                      Количество видов средств массовой информации, доступных всем категориям граждан (телевидение, радио, интернет, печатные СМИ)</t>
  </si>
  <si>
    <t xml:space="preserve">Показатель 1.                      Наличие прочих подпрограммных мероприятий </t>
  </si>
  <si>
    <t>Показатель 1.                     Количество мероприятий</t>
  </si>
  <si>
    <t>Показатель 1.                      Количество участников, принявших участие в  общественно-значимых мероприятиях</t>
  </si>
  <si>
    <t>Показатель 1.                      Удельный вес проведенных мероприятий от общего числа запланированных на год</t>
  </si>
  <si>
    <t xml:space="preserve">Показатель 1.                                  Доля муниципальных правовых актов, принятых в развитие федерального законодательства по вопросам муниципальной службы, от общей потребности в принятии во исполнение требований федерального законодательства
</t>
  </si>
  <si>
    <t>Показатель 1.                                  Количество лиц, прошедших обучение в рамках программ повышения квалификации</t>
  </si>
  <si>
    <t>Показатель 1.                      Количество лиц, прошедших обучение в рамках программ профессиональной переподготовки</t>
  </si>
  <si>
    <t>Показатель 1 .                     Доля взысканных штрафов по административным протоколам</t>
  </si>
  <si>
    <t>Показатель 1.                                  Количество детей, подростков и молодежи, привлеченных к массовым мероприятиям</t>
  </si>
  <si>
    <t>Показатель 1.                                  Количество мероприятий, направленных на достижение целей устойчивого развития города Астрахани, создания многоуровневого партнерства на основе единства интересов, взаимного доверия, открытости и заинтересованности в позитивных изменениях</t>
  </si>
  <si>
    <t xml:space="preserve">Показатель 2.                       Объем хранимых документов                                   (с нарастающим итогом)    </t>
  </si>
  <si>
    <t>Показатель 5.                                  Доля площадей, оснащенных исправной пожарной сигнализацией</t>
  </si>
  <si>
    <t>Показатель 6.                                  Доля архивных фондов, включенных в автоматизированную систему государственного учета документов Архивного фонда Российской Федерации</t>
  </si>
  <si>
    <t>Показатель 8.                      Численность пользователей читального зала</t>
  </si>
  <si>
    <t>Показатель 1.                      Реализация мероприятий, направленных на создание условий для интеллектуального и культурного развития, нравственного и эстетического воспитания молодежи</t>
  </si>
  <si>
    <t>Показатель 1.                      Доля рабочих мест имеющих поддержку и сопровождение  программного обеспечения от общего количества рабочих мест</t>
  </si>
  <si>
    <t>Показатель1.                       Число участников митинга, посвященного годовщине трагедии на Чернобыльской АЭС</t>
  </si>
  <si>
    <t>Показатель 1.                      Число участников митинга, посвященного Дню жертв политических репрессий</t>
  </si>
  <si>
    <t>Показатель 1.                      Количество мероприятий, в рамках празднования Дня Победы</t>
  </si>
  <si>
    <t>Показатель 1.                      Количество акций по очистке города от мусора</t>
  </si>
  <si>
    <t>Показатель 1.                      Количество мероприятий, круглых столов, встреч активной молодежи города</t>
  </si>
  <si>
    <t>Показатель 1.                                  Количество мероприятий, направленных на поддержку деятельности молодежных студенческих общественных объединений, организаций, творческих коллективов, конкурсов, фестивалей); Количество заседаний Молодежного координационного Совета, палаточных лагерей, профильных смен, семинаров, форумов, турниров</t>
  </si>
  <si>
    <t>Показатель 1.                       Доля рабочих мест имеющих поддержку и сопровождение  программного обеспечения от общего количества рабочих мест</t>
  </si>
  <si>
    <t>Показатель 1.                      Количество печатных изданий по подписке</t>
  </si>
  <si>
    <t xml:space="preserve">Показатель 1.                      Доля муниципальных служащих, успешно подтвердивших свою квалификацию и соответствие замещаемой должности результатами аттестации, в общем количестве муниципальных служащих, прошедших процедуру аттестации </t>
  </si>
  <si>
    <t>Показатель 1.                      Доля муниципальных правовых актов по вопросам муниципальной службы, в которые внесены изменения, от общей потребности изменения муниципальных правовых актов в связи с изменениями федерального законодательства</t>
  </si>
  <si>
    <t xml:space="preserve">Показатель 1.                      Доля муниципальных служащих, прошедших аттестацию в общем количестве муниципальных служащих, подлежащих аттестации </t>
  </si>
  <si>
    <t>Показатель 1.                                  Количество медиа-отчетов</t>
  </si>
  <si>
    <t>Показатель 1.                Количество детей, подростков и молодежи привлеченных к занятиям в творческих объединениях подростково-молодежных клубов</t>
  </si>
  <si>
    <t>Показатель 1.                Количество массовых мероприятий, проведенных для детей и молодежи</t>
  </si>
  <si>
    <t>Мероприятие 1.1.1.                             Организация  мероприятий в рамках профессиональных праздников, памятных дней, городских и общественно-значимых мероприятий</t>
  </si>
  <si>
    <t>Показатель 1.                      Количество  мероприятий в рамках профессиональных праздников, памятных дней, городских и общественно-значимых мероприятий</t>
  </si>
  <si>
    <t>Показатель1.  Число участников и зрителей мероприятия</t>
  </si>
  <si>
    <t>не менее  7000</t>
  </si>
  <si>
    <t>Показатель 2. Обеспечение информационной деятельности органов местного самоуправления г. Астрахани</t>
  </si>
  <si>
    <t>(должность руководителя)</t>
  </si>
  <si>
    <t>Показатель 1.                       Доля проведенных  заседаний от общего количества запланированных</t>
  </si>
  <si>
    <t>Показатель 1 .                     Доля рассмотренных административных протоколов в общем количестве поступивших в административные комиссии протоколов</t>
  </si>
  <si>
    <t>не менее 2920</t>
  </si>
  <si>
    <t>Мероприятие 1.3.2.                                                               Мониторинг местных и федеральных СМИ и других источников информации для формирования и предоставления медиа-отчетов и справочных материалов по социально-экономическим и интересующим граждан вопросам</t>
  </si>
  <si>
    <t>Показатель 2.                       Количество участников (активной молодежи) вовлеченных в мероприятия, направленные на создание условий для интеллектуального и культурного развития, нравственного и эстетического воспитания молодежи</t>
  </si>
  <si>
    <t>2024 год</t>
  </si>
  <si>
    <t>Показатель 1.    Количество помещений, в которых проведена модернизация инфраструктуры</t>
  </si>
  <si>
    <t>2025 год</t>
  </si>
  <si>
    <t>Показатель 1.                      Количество мероприятий, направленных на улучшение взаимодействия населения с администрацией  муниципального образования «Городской округ город Астрахань»</t>
  </si>
  <si>
    <t>Показатель 1.                                  Объем  опубликованных в средствах массовой информации официальных нормативных правовых актов органов местного самоуправления муниципального образования «Городской округ город Астрахань»</t>
  </si>
  <si>
    <t>Мероприятие 1.3.3.                             Проведение новогоднего мероприятия для национально-культурных обществ</t>
  </si>
  <si>
    <t>Показатель1.              Количество участников и зрителей новогоднего мероприятия для национально-культурных обществ</t>
  </si>
  <si>
    <t xml:space="preserve"> программных мероприятий, показателей (индикаторов) и результатов муниципальной программы муниципального образования «Городской округ город Астрахань»</t>
  </si>
  <si>
    <t xml:space="preserve"> «Организация муниципального управления»</t>
  </si>
  <si>
    <t>Цель 1.                                                    Развитие муниципального управления в муниципальном образовании «Городской округ город Астрахань»</t>
  </si>
  <si>
    <t>Администрация муниципального образования «Городской округ город Астрахань»,  (Управление делами администрации муниципального образования «Городской округ город Астрахань»)</t>
  </si>
  <si>
    <t>Администрация муниципального образования «Городской округ город Астрахань», (Управление культуры администрации муниципального образования «Город Астрахань»,          МКУ г. Астрахани «Астраханский городской архив»)</t>
  </si>
  <si>
    <t>Показатель 1.
Средняя численность работников списочного состава (без внешних совместителей)                             МКУ г. Астрахани «Астраханский городской архив»</t>
  </si>
  <si>
    <t>Задача 1.3.                                            Бесперебойное транспортное обслуживание должностных лиц в случаях, установленных нормативными правовыми актами муниципального образования «Городской округ город Астрахань»</t>
  </si>
  <si>
    <t>Администрация муниципального образования «Городской округ город Астрахань», (Управление делами администрации муниципального образования «Городской округ город Астрахань»,                  МКУ «Автобаза администрации города Астрахани»)</t>
  </si>
  <si>
    <t>Администрация муниципального образования «Городской округ город Астрахань»                 (администрация Кировского района, администрация  Ленинского района, администрация Советского района,  администрация Трусовского района)</t>
  </si>
  <si>
    <t>Администрация муниципального образования «Городской округ город Астрахань»  (администрация Кировского района, администрация  Ленинского района, администрация Советского района,  администрация Трусовского района)</t>
  </si>
  <si>
    <t>Администрация муниципального образования «Городской округ город Астрахань» , (Управление по связям с общественностью администрации муниципального образования «Городской округ город Астрахань»)</t>
  </si>
  <si>
    <t>Администрация муниципального образования «Городской округ город Астрахань», (Управление по связям с общественностью администрации муниципального образования «Городской округ город Астрахань»)</t>
  </si>
  <si>
    <t>Администрация муниципального образования «Городской округ город Астрахань» , (Управление по связям с общественностью администрации муниципального образования «Городской округ город Астрахань» )</t>
  </si>
  <si>
    <t>Администрация муниципального образования «Городской округ город Астрахань» , (Управление делами администрации муниципального образования «Городской округ город Астрахань»)</t>
  </si>
  <si>
    <t xml:space="preserve">Задача 1.9.                                                              Обеспечение права жителей города Астрахани на получение объективной информации о деятельности администрации муниципального образования «Городской округ город Астрахань» </t>
  </si>
  <si>
    <t>Администрация муниципального образования «Городской округ город Астрахань» , (Управление информационной политики администрации муниципального образования «Городской округ город Астрахань» )</t>
  </si>
  <si>
    <t>Администрация муниципального образования «Городской округ город Астрахань» ,  (Управление делами администрации муниципального образования «Городской округ город Астрахань»; Управление по связям с общественностью администрации муниципального образования «Городской округ город Астрахань» )</t>
  </si>
  <si>
    <t>Администрация муниципального образования «Городской округ город Астрахань» , (Управление муниципальной службы и кадров администрации муниципального образования «Городской округ город Астрахань» , структурные подразделения  администрации муниципального образования «Городской округ город Астрахань»)</t>
  </si>
  <si>
    <t xml:space="preserve">Задача 1.11.                                          Создание условий для развития муниципальной службы и кадрового потенциала администрации муниципального образования «Городской округ город Астрахань» </t>
  </si>
  <si>
    <t>Администрация муниципального образования «Городской округ город Астрахань» , (Управление по связям с общественностью администрации муниципального образования «Городской округ город Астрахань», общественные организации города)</t>
  </si>
  <si>
    <t xml:space="preserve">Показатель1.                             Доля общественных организаций, участвующих в мероприятиях, направленных на обеспечение социальной и политической стабильности от общего числа общественных организаций, осуществляющих деятельность на территории муниципального образования «Городской округ город Астрахань» </t>
  </si>
  <si>
    <t xml:space="preserve">Показатель 1.                      Удельный вес  общественных организаций, участвующих в мероприятиях, направленных на укрепление доверия к органам власти от общего числа общественных организаций, осуществляющих деятельность на территории муниципального образования «Городской округ город Астрахань» </t>
  </si>
  <si>
    <t>Мероприятие 1.3.1.                                             Фестиваль национальных культур «Мы -астраханцы»</t>
  </si>
  <si>
    <t>Мероприятие 1.3.2.                                           Организация мероприятия «Астрахань-город межнациональной дружбы и согласия»</t>
  </si>
  <si>
    <t>Подпрограмма 3. «Молодежь города»</t>
  </si>
  <si>
    <t>Муниципальная программа «Организация муниципального управления»</t>
  </si>
  <si>
    <t>Подпрограмма 1. «Развитие общественных связей»</t>
  </si>
  <si>
    <t>Подпрограмма 2. «Астрахань-город межнациональной дружбы и согласия»</t>
  </si>
  <si>
    <t>Мероприятие 1.3.1.                             Организация и проведение мероприятий в честь празднования Первомая «День весны и труда»</t>
  </si>
  <si>
    <t>Показатель 1.  Количество мероприятий в честь празднования Первомая «День весны и труда»</t>
  </si>
  <si>
    <t>Показатель 1.                      Количество мероприятий, в рамках реализации акции «Георгиевская лента» и «Триколор»</t>
  </si>
  <si>
    <t xml:space="preserve">Мероприятие 1.3.5.
Организация и проведение акций «Георгиевская лента» и «Триколор»
</t>
  </si>
  <si>
    <t>Администрация муниципального образования  «Городской округ город Астрахань», (Управление по связям с общественностью администрации муниципального образования  «Городской округ город Астрахань»)</t>
  </si>
  <si>
    <t>Администрация муниципального образования «Городской округ город Астрахань», (Управление по связям с общественностью администрации муниципального образования  «Городской округ город Астрахань»)</t>
  </si>
  <si>
    <t xml:space="preserve">Подпрограмма 4. «Информационный город» </t>
  </si>
  <si>
    <t>Администрация муниципального образования «Городской округ город Астрахань», (Управление делами администрации муниципального образования «Городской округ город Астрахань»)</t>
  </si>
  <si>
    <t>Показатель 1.              Обеспечение технической поддержкой рабочих мест подключенных к СЭД «Дело»</t>
  </si>
  <si>
    <t>Показатель 1.                      Доля рабочих мест подключенных к единой системе электронного документооборота администрации муниципального образования «Городской округ город Астрахань» от общего количества рабочих мест</t>
  </si>
  <si>
    <t xml:space="preserve">Подпрограмма 5 «Обеспечение доступа к информации о деятельности администрации муниципального образования «Городской округ город Астрахань»
</t>
  </si>
  <si>
    <t>Администрация муниципального образования «Городской округ город Астрахань», (Управление информационной политики администрации муниципального образования «Городской округ город Астрахань»)</t>
  </si>
  <si>
    <t>Цель 1.                                                    Обеспечение права жителей города Астрахани на получение объективной информации о деятельности администрации муниципального образования «Городской округ город Астрахань»</t>
  </si>
  <si>
    <t>Задача 1.1.                                             Обеспечение информирования населения и организаций о деятельности и решениях администрации муниципального образования «Городской округ город Астрахань»  через электронные, печатные СМИ и Интернет</t>
  </si>
  <si>
    <t xml:space="preserve">Показатель 1.                      Количество средств массовой информации, через которые официально распространяется информация о деятельности администрации муниципального образования «Городской округ город Астрахань» </t>
  </si>
  <si>
    <t xml:space="preserve">Мероприятие 1.1.1.                      Изготовление и размещение новостных и информационных  материалов о деятельности администрации муниципального образования «Городской округ город Астрахань» в  средствах массовой информации </t>
  </si>
  <si>
    <t>Мероприятие 1.1.2. Осуществление издательской деятельности: опубликование правовых актов и иной официальной информации муниципального образования «Городской округ город Астрахань», выпуск газеты информационной, культурно-просветительской тематики. Осуществление деятельности по созданию и использованию баз данных и информационных ресурсов: обеспечение информационной деятельности органов местного самоуправления города Астрахани</t>
  </si>
  <si>
    <t>Администрация муниципального образования «Городской округ город Астрахань», (Управление информационной политики администрации муниципального образования «Городской округ город Астрахань», МБУ г. Астрахани «Пресс-центр»)</t>
  </si>
  <si>
    <t>Задача 1.2.                                             Улучшение взаимодействия населения с администрацией  муниципального образования «Городской округ город Астрахань» по вопросам местного значения</t>
  </si>
  <si>
    <t>Задача 1.3.                                             Повышение открытости и гласности работы администрации муниципального образования«Городской округ город Астрахань», установление и поддержание обратной связи с населением, координация работы в определении приоритетных тем для освещения деятельности администрации муниципального образования «Городской округ город Астрахань» в местных и федеральных средствах массовой информации</t>
  </si>
  <si>
    <t>Показатель 1.                      Обеспечение выполнения работ по формированию медиа-отчетов в целях установления и поддержания обратной связи с населением, координации работы в определении приоритетных тем для освещения деятельности администрации муниципального образования «Городской округ город Астрахань» в СМИ</t>
  </si>
  <si>
    <t>Подпрограмма 6. «Проведение общественно-значимых мероприятий и встреч делегаций»</t>
  </si>
  <si>
    <t>Администрация муниципального образования «Городской округ город Астрахань», (Управление делами администрации муниципального образования «Городской округ город Астрахань»; Управление по связям с общественностью администрации муниципального образования «Городской округ город Астрахань»)</t>
  </si>
  <si>
    <t>Задача 1.1.                                             Организационное и материально-техническое обеспечение общественно-значимых мероприятий, проводимых администрацией муниципального образования «Городской округ город Астрахань», обеспечение визитов в город Астрахань официальных делегаций</t>
  </si>
  <si>
    <t>Подпрограмма 7. «Развитие муниципальной службы»</t>
  </si>
  <si>
    <t>Администрация муниципального образования «Городской округ город Астрахань», (Управление муниципальной службы и кадров администрации муниципального образования «Городской округ город Астрахань», структурные подразделения администрации муниципального образования «Городской округ город Астрахань»)</t>
  </si>
  <si>
    <t>Администрация муниципального образования «Городской округ город Астрахань», (Управление муниципальной службы и кадров администрации муниципального образования «Городской округ город Астрахань»)</t>
  </si>
  <si>
    <t>Показатель 1.                 Доля лиц принятых на должность в администрацию муниципального образования «Городской округ город Астрахань» и прошедших процедуру многоаспектного тестирования в  общем количестве принятых лиц</t>
  </si>
  <si>
    <t>Администрация муниципального образования «Городской округ город Астрахань», (Управление муниципальной службы и кадров администрации муниципального образования «Городской округ город Астрахань», структурные подразделения  администрации муниципального образования «Городской округ город Астрахань»)</t>
  </si>
  <si>
    <t>Администрация муниципального образования «Городской округ город Астрахань», Управление муниципальной службы и кадров администрации муниципального образования «Городской округ город Астрахань», структурные подразделения  администрации муниципального образования «Городской округ город Астрахань»</t>
  </si>
  <si>
    <t>Подпрограмма 8. «Развитие молодежной политики города Астрахани»</t>
  </si>
  <si>
    <t>Мероприятие 1.1.2. Реализация мероприятия по совершенствованию существующей инфраструктуры МБУ «Центр развития молодежных инициатив»</t>
  </si>
  <si>
    <t>Начальник  управления делами                                                                  администрации муниципального образования                                                                  «Городской округ город Астрахань»</t>
  </si>
  <si>
    <t>Основное мероприятие 1.3.1.                        Организация бесперебойного транспортного обслуживания деятельности администрации муниципального образования «Городской округ город Астрахань»</t>
  </si>
  <si>
    <t>Администрация муниципального образования «Городской округ город Астрахань»         (администрация Кировского района, администрация  Ленинского района, администрация Советского района,  администрация Трусовского района)</t>
  </si>
  <si>
    <t xml:space="preserve">Мероприятие 1.3.2. 
Организация и проведение  мероприятий по патриотическому воспитанию молодежи             (организация и проведение для молодежи экскурсий, кинолекторий, уроков мужества, фотовыставок и выставок макетов оружия в учебных заведениях города, а также патриотические мероприятия в рамках «Астраханской Вахты Памяти»)
</t>
  </si>
  <si>
    <t>Цель 1.                                                    Создание условий для развития муниципальной службы и кадрового потенциала администрации муниципального образования «Городской округ город Астрахань»</t>
  </si>
  <si>
    <t xml:space="preserve"> </t>
  </si>
  <si>
    <t xml:space="preserve">Мероприятие 1.5.2. 
Организация и проведение Фестиваля  национальных костюмов «Этно-подиум»
</t>
  </si>
  <si>
    <t>Показатель 1.                      Количество мероприятий Фестиваль  национальных костюмов «Этно-подиум»</t>
  </si>
  <si>
    <t>Показатель 4.                       Количество официальных пресс-релизов на официальном сайте администрации муниципального образования «Городской округ город Астрахань»</t>
  </si>
  <si>
    <t>2026 год</t>
  </si>
  <si>
    <t xml:space="preserve">Мероприятие 1.1.1.                             Мероприятия, посвященные памятным дням </t>
  </si>
  <si>
    <t xml:space="preserve">Показатель1.                       Количество человек, принявших участие в мероприятиях </t>
  </si>
  <si>
    <t xml:space="preserve">Показатель 1.                      Количество организаций, принявших участие в мероприятиях, направленных на укрепление доверия граждан  к органам власти на территории муниципального образования «Городской округ город Астрахань» </t>
  </si>
  <si>
    <t>Мероприятие 1.2.2.                                              Проведение семинаров, круглых столов, мастер-классов, ВКС</t>
  </si>
  <si>
    <t>Показатель 1.                                              Количество проведенных семинаров, круглых столов, мастер-классов, ВКС</t>
  </si>
  <si>
    <t>Показатель 1.                       Уровень отношения между представителями разных национальностей, проживающих на территории г.Астрахани, на примере учащихся высших и средних профессиональных учебных заведений</t>
  </si>
  <si>
    <t>Задача 1.1.                                                               Привлечение внимания и ознакомление горожан с особенностями национальной культуры народов, проживающих на территории города</t>
  </si>
  <si>
    <t>Показатель 1.                       Доля национально - культурных обществ, принявших участие в мероприятиях  по привлечению внимания и ознакомлению горожан с особенностями национальной культуры народов, проживающих на территории города от общего количества  зарегистрированных на территории города</t>
  </si>
  <si>
    <t>Мероприятие 1.1.1.                             Проведение семинаров, круглых столов, мастер- классов, ВКС</t>
  </si>
  <si>
    <t>Показатель 1.                       Количество участников семинаров, круглых столов, мастер- классов, ВКС</t>
  </si>
  <si>
    <t xml:space="preserve">Задача 1.4.
Приобщение молодежи к социально-значимой деятельности 
</t>
  </si>
  <si>
    <t>Мероприятие 1.5.1.                               Встречи  с активной молодежью города</t>
  </si>
  <si>
    <t>Показатель 1.                     Уровень отношения между представителями разных национальностей, проживающих на территории г. Астрахани, на примере учащихся высших и средних профессиональных учебных заведений</t>
  </si>
  <si>
    <t>Показатель 1.                      Реализация мероприятий, направленных на приобщение молодежи к социально-значимой деятельности</t>
  </si>
  <si>
    <t xml:space="preserve">                            (ФИО руководителя)</t>
  </si>
  <si>
    <t>2027 год</t>
  </si>
  <si>
    <t xml:space="preserve">     А.Н. Стыденко</t>
  </si>
  <si>
    <t>Приложение 1                                                                                                                                                                                                                                                      к  муниципальной Программе  муниципального образования «Городской округ город Астрахань» «Организация муниципального управления»</t>
  </si>
  <si>
    <t>13</t>
  </si>
  <si>
    <t>Мероприятие 2. 
Частичное доведение размера средней заработной платы работников муниципальных учреждений в целях реализации Указа Президента Российской Федерации от 07.05.2012 № 597 «О мероприятиях по реализации государственной социальной политики»</t>
  </si>
  <si>
    <t>Управление  образования  администрации муниципального образования «Городской округ город Астрахань»,                    (МБУ «Центр развития молодежных инициатив»)</t>
  </si>
  <si>
    <t>Управление  образования  администрации муниципального образования «Городской округ город Астрахань»,         (МБУ «Центр развития молодежных инициатив»)</t>
  </si>
  <si>
    <t>Управление  образования  администрации муниципального образования «Городской округ город Астрахань»,          (МБУ «Центр развития молодежных инициатив»)</t>
  </si>
  <si>
    <t>Управление  образования  администрации муниципального образования «Городской округ город Астрахань», (МБУ «Центр развития молодежных инициатив»)</t>
  </si>
  <si>
    <t>2028 год</t>
  </si>
  <si>
    <t>не менее 56000</t>
  </si>
  <si>
    <t>Администрация муниципального образования «Городской округ город Астрахань», (Управление делами администрации муниципального образования «Городской округ город Астрахань»,  Управление по капитальному строительству администрации муниципального образования «Городской округ город Астрахань»,      МКУ г. Астрахани «Центр сметной документации»)</t>
  </si>
  <si>
    <t>Администрация муниципального образования «Городской округ город Астрахань», (Управление делами администрации муниципального образования                   «Городской округ город Астрахань», Управление по капитальному строительству администрации муниципального образования          «Городской округ город Астрахань» МКУ  г. Астрахани «Центр сметной документации»)</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</si>
</sst>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419]General"/>
    <numFmt numFmtId="165" formatCode="0.0"/>
  </numFmts>
  <fonts count="9" x14ac:knownFonts="1">
    <font>
      <sz val="11"/>
      <color theme="1"/>
      <name val="Calibri"/>
      <family val="2"/>
      <scheme val="minor"/>
    </font>
    <font>
      <b/>
      <sz val="12"/>
      <name val="Times New Roman"/>
      <family val="1"/>
      <charset val="204"/>
    </font>
    <font>
      <sz val="12"/>
      <name val="Times New Roman"/>
      <family val="1"/>
      <charset val="204"/>
    </font>
    <font>
      <sz val="11"/>
      <color indexed="8"/>
      <name val="Calibri"/>
      <family val="2"/>
      <charset val="204"/>
    </font>
    <font>
      <sz val="12"/>
      <color theme="1"/>
      <name val="Times New Roman"/>
      <family val="1"/>
      <charset val="204"/>
    </font>
    <font>
      <sz val="12"/>
      <color rgb="FF000000"/>
      <name val="Times New Roman"/>
      <family val="1"/>
      <charset val="204"/>
    </font>
    <font>
      <b/>
      <sz val="12"/>
      <color rgb="FF000000"/>
      <name val="Times New Roman"/>
      <family val="1"/>
      <charset val="204"/>
    </font>
    <font>
      <b/>
      <sz val="12"/>
      <color theme="1"/>
      <name val="Times New Roman"/>
      <family val="1"/>
      <charset val="204"/>
    </font>
    <font>
      <sz val="12"/>
      <color indexed="8"/>
      <name val="Times New Roman"/>
      <family val="1"/>
      <charset val="204"/>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3" fillId="0" borderId="0"/>
  </cellStyleXfs>
  <cellXfs count="87">
    <xf numFmtId="0" fontId="0" fillId="0" borderId="0" xfId="0"/>
    <xf numFmtId="0" fontId="0" fillId="0" borderId="0" xfId="0" applyBorder="1"/>
    <xf numFmtId="0" fontId="0" fillId="0" borderId="0" xfId="0" applyFill="1"/>
    <xf numFmtId="0" fontId="0" fillId="0" borderId="0" xfId="0" applyFill="1" applyBorder="1"/>
    <xf numFmtId="0" fontId="4" fillId="0" borderId="0" xfId="0" applyFont="1" applyFill="1"/>
    <xf numFmtId="0" fontId="4" fillId="0" borderId="0" xfId="0" applyFont="1"/>
    <xf numFmtId="0" fontId="2"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top" wrapText="1"/>
    </xf>
    <xf numFmtId="0" fontId="5" fillId="0" borderId="1" xfId="0" applyFont="1" applyFill="1" applyBorder="1" applyAlignment="1">
      <alignment horizontal="left" wrapText="1"/>
    </xf>
    <xf numFmtId="165" fontId="5" fillId="0" borderId="1" xfId="0" applyNumberFormat="1" applyFont="1" applyFill="1" applyBorder="1" applyAlignment="1">
      <alignment horizontal="center" vertical="center" wrapText="1"/>
    </xf>
    <xf numFmtId="0" fontId="5" fillId="0" borderId="1" xfId="0" applyFont="1" applyFill="1" applyBorder="1" applyAlignment="1">
      <alignment vertical="center" wrapText="1"/>
    </xf>
    <xf numFmtId="3" fontId="5" fillId="0" borderId="1" xfId="0" applyNumberFormat="1" applyFont="1" applyFill="1" applyBorder="1" applyAlignment="1">
      <alignment horizontal="center" vertical="center"/>
    </xf>
    <xf numFmtId="3" fontId="5" fillId="0" borderId="1" xfId="0" applyNumberFormat="1" applyFont="1" applyFill="1" applyBorder="1" applyAlignment="1">
      <alignment horizontal="center" vertical="center" wrapText="1"/>
    </xf>
    <xf numFmtId="1" fontId="5" fillId="0" borderId="1" xfId="0" applyNumberFormat="1" applyFont="1" applyFill="1" applyBorder="1" applyAlignment="1">
      <alignment horizontal="center" vertical="center" wrapText="1"/>
    </xf>
    <xf numFmtId="0" fontId="2" fillId="0" borderId="1" xfId="0" applyFont="1" applyFill="1" applyBorder="1" applyAlignment="1">
      <alignment horizontal="left" vertical="top" wrapText="1"/>
    </xf>
    <xf numFmtId="0" fontId="4" fillId="0" borderId="1" xfId="0" applyFont="1" applyFill="1" applyBorder="1" applyAlignment="1">
      <alignment vertical="center" wrapText="1"/>
    </xf>
    <xf numFmtId="0" fontId="4" fillId="0" borderId="1" xfId="0" applyFont="1" applyFill="1" applyBorder="1" applyAlignment="1">
      <alignment horizontal="center" vertical="center" wrapText="1"/>
    </xf>
    <xf numFmtId="164" fontId="5" fillId="0" borderId="1" xfId="1" applyNumberFormat="1" applyFont="1" applyFill="1" applyBorder="1" applyAlignment="1" applyProtection="1">
      <alignment vertical="center" wrapText="1"/>
    </xf>
    <xf numFmtId="164" fontId="5" fillId="0" borderId="1" xfId="1" applyNumberFormat="1" applyFont="1" applyFill="1" applyBorder="1" applyAlignment="1" applyProtection="1">
      <alignment horizontal="left" vertical="center" wrapText="1"/>
    </xf>
    <xf numFmtId="164" fontId="5" fillId="0" borderId="1" xfId="1" applyNumberFormat="1" applyFont="1" applyFill="1" applyBorder="1" applyAlignment="1" applyProtection="1">
      <alignment horizontal="center" vertical="center" wrapText="1"/>
    </xf>
    <xf numFmtId="165" fontId="4" fillId="0" borderId="1" xfId="0" applyNumberFormat="1" applyFont="1" applyFill="1" applyBorder="1" applyAlignment="1">
      <alignment horizontal="center" vertical="center" wrapText="1"/>
    </xf>
    <xf numFmtId="1" fontId="4" fillId="0" borderId="1" xfId="0" applyNumberFormat="1" applyFont="1" applyFill="1" applyBorder="1" applyAlignment="1">
      <alignment horizontal="center" vertical="center" wrapText="1"/>
    </xf>
    <xf numFmtId="1" fontId="2" fillId="0" borderId="1" xfId="0" applyNumberFormat="1" applyFont="1" applyFill="1" applyBorder="1" applyAlignment="1">
      <alignment horizontal="center" vertical="center" wrapText="1"/>
    </xf>
    <xf numFmtId="0" fontId="1" fillId="0" borderId="1" xfId="0" applyFont="1" applyFill="1" applyBorder="1" applyAlignment="1">
      <alignment horizontal="left" vertical="center" wrapText="1"/>
    </xf>
    <xf numFmtId="0" fontId="4" fillId="0" borderId="1" xfId="0" applyFont="1" applyFill="1" applyBorder="1" applyAlignment="1">
      <alignment wrapText="1"/>
    </xf>
    <xf numFmtId="0" fontId="4" fillId="0" borderId="1" xfId="0" applyFont="1" applyFill="1" applyBorder="1" applyAlignment="1">
      <alignment horizontal="center" vertical="center"/>
    </xf>
    <xf numFmtId="0" fontId="2" fillId="0" borderId="1" xfId="0" applyFont="1" applyFill="1" applyBorder="1" applyAlignment="1">
      <alignment horizontal="left" wrapText="1"/>
    </xf>
    <xf numFmtId="0" fontId="8" fillId="0" borderId="0" xfId="1" applyFont="1" applyBorder="1" applyAlignment="1">
      <alignment wrapText="1"/>
    </xf>
    <xf numFmtId="49" fontId="2" fillId="0" borderId="1" xfId="0" applyNumberFormat="1" applyFont="1" applyFill="1" applyBorder="1" applyAlignment="1">
      <alignment horizontal="left" vertical="top" wrapText="1"/>
    </xf>
    <xf numFmtId="0" fontId="4" fillId="0" borderId="0" xfId="0" applyFont="1" applyBorder="1"/>
    <xf numFmtId="0" fontId="4" fillId="0" borderId="0" xfId="0" applyFont="1" applyFill="1" applyBorder="1"/>
    <xf numFmtId="4" fontId="5" fillId="0" borderId="1" xfId="0" applyNumberFormat="1" applyFont="1" applyFill="1" applyBorder="1" applyAlignment="1">
      <alignment horizontal="center" vertical="center"/>
    </xf>
    <xf numFmtId="0" fontId="4" fillId="0" borderId="2" xfId="0" applyFont="1" applyBorder="1" applyAlignment="1">
      <alignment horizontal="center"/>
    </xf>
    <xf numFmtId="0" fontId="2" fillId="0" borderId="1" xfId="0" applyFont="1" applyFill="1" applyBorder="1" applyAlignment="1">
      <alignment horizontal="center" vertical="center" wrapText="1"/>
    </xf>
    <xf numFmtId="0" fontId="4" fillId="0" borderId="1" xfId="0" applyFont="1" applyFill="1" applyBorder="1" applyAlignment="1">
      <alignment horizontal="left" wrapText="1"/>
    </xf>
    <xf numFmtId="0" fontId="2" fillId="0" borderId="0" xfId="0" applyFont="1" applyFill="1" applyBorder="1" applyAlignment="1">
      <alignment horizontal="center" vertical="center" wrapText="1"/>
    </xf>
    <xf numFmtId="0" fontId="2" fillId="0" borderId="0" xfId="0" applyFont="1" applyFill="1" applyBorder="1" applyAlignment="1">
      <alignment vertical="center" wrapText="1"/>
    </xf>
    <xf numFmtId="0" fontId="2" fillId="0" borderId="0" xfId="0" applyFont="1" applyFill="1" applyBorder="1" applyAlignment="1">
      <alignment horizontal="left" vertical="center" wrapText="1"/>
    </xf>
    <xf numFmtId="2" fontId="5" fillId="0" borderId="1" xfId="0" applyNumberFormat="1" applyFont="1" applyFill="1" applyBorder="1" applyAlignment="1">
      <alignment horizontal="center" vertical="center" wrapText="1"/>
    </xf>
    <xf numFmtId="0" fontId="0" fillId="0" borderId="2" xfId="0" applyFill="1" applyBorder="1"/>
    <xf numFmtId="0" fontId="4" fillId="0" borderId="0" xfId="0" applyFont="1" applyBorder="1" applyAlignment="1">
      <alignment wrapText="1"/>
    </xf>
    <xf numFmtId="49"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4" fillId="0" borderId="0" xfId="0" applyFont="1" applyFill="1" applyBorder="1" applyAlignment="1"/>
    <xf numFmtId="0" fontId="2"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4" fillId="0" borderId="2" xfId="0" applyFont="1" applyFill="1" applyBorder="1" applyAlignment="1"/>
    <xf numFmtId="0" fontId="2" fillId="0" borderId="8" xfId="0" applyFont="1" applyFill="1" applyBorder="1" applyAlignment="1">
      <alignment horizontal="center" vertical="center" wrapText="1"/>
    </xf>
    <xf numFmtId="0" fontId="2" fillId="0" borderId="9" xfId="0" applyFont="1" applyFill="1" applyBorder="1" applyAlignment="1">
      <alignment horizontal="center" vertical="center" wrapText="1"/>
    </xf>
    <xf numFmtId="0" fontId="4" fillId="0" borderId="2" xfId="0" applyFont="1" applyBorder="1" applyAlignment="1">
      <alignment horizontal="left" wrapText="1"/>
    </xf>
    <xf numFmtId="0" fontId="2" fillId="0" borderId="1" xfId="0" applyFont="1" applyFill="1" applyBorder="1" applyAlignment="1">
      <alignment horizontal="left" vertical="center" wrapText="1"/>
    </xf>
    <xf numFmtId="0" fontId="7" fillId="0" borderId="1" xfId="0" applyFont="1" applyFill="1" applyBorder="1" applyAlignment="1">
      <alignment horizontal="center" wrapText="1"/>
    </xf>
    <xf numFmtId="0" fontId="7" fillId="0" borderId="1" xfId="0" applyFont="1" applyFill="1" applyBorder="1" applyAlignment="1">
      <alignment horizontal="center"/>
    </xf>
    <xf numFmtId="0" fontId="2"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2" fillId="0" borderId="10" xfId="0" applyFont="1" applyFill="1" applyBorder="1" applyAlignment="1">
      <alignment horizontal="center" vertical="center" wrapText="1"/>
    </xf>
    <xf numFmtId="0" fontId="2" fillId="0" borderId="11"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12" xfId="0" applyFont="1" applyFill="1" applyBorder="1" applyAlignment="1">
      <alignment horizontal="center" vertical="center" wrapText="1"/>
    </xf>
    <xf numFmtId="0" fontId="4" fillId="0" borderId="0" xfId="0" applyFont="1" applyAlignment="1">
      <alignment horizontal="left" wrapText="1"/>
    </xf>
    <xf numFmtId="0" fontId="1" fillId="0" borderId="0" xfId="0" applyFont="1" applyFill="1" applyAlignment="1">
      <alignment horizontal="center" vertical="center" wrapText="1"/>
    </xf>
  </cellXfs>
  <cellStyles count="2">
    <cellStyle name="Excel Built-in Normal" xfId="1"/>
    <cellStyle name="Обычный"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47"/>
  <sheetViews>
    <sheetView tabSelected="1" topLeftCell="A105" zoomScaleNormal="100" zoomScaleSheetLayoutView="40" workbookViewId="0">
      <selection activeCell="A106" sqref="A106"/>
    </sheetView>
  </sheetViews>
  <sheetFormatPr defaultColWidth="11.5703125" defaultRowHeight="15" x14ac:dyDescent="0.25"/>
  <cols>
    <col min="1" max="1" width="5.42578125" style="2" customWidth="1"/>
    <col min="2" max="2" width="28.42578125" customWidth="1"/>
    <col min="3" max="3" width="22.7109375" customWidth="1"/>
    <col min="4" max="4" width="25.28515625" customWidth="1"/>
    <col min="5" max="5" width="7.5703125" customWidth="1"/>
    <col min="6" max="6" width="7.140625" customWidth="1"/>
    <col min="7" max="7" width="6.5703125" customWidth="1"/>
    <col min="8" max="8" width="7.140625" style="2" customWidth="1"/>
    <col min="9" max="9" width="7.7109375" style="2" customWidth="1"/>
    <col min="10" max="10" width="6.7109375" style="2" customWidth="1"/>
    <col min="11" max="11" width="7.28515625" style="2" customWidth="1"/>
    <col min="12" max="12" width="7.85546875" style="2" customWidth="1"/>
    <col min="13" max="13" width="7.42578125" style="2" customWidth="1"/>
    <col min="14" max="14" width="7.28515625" style="2" customWidth="1"/>
    <col min="15" max="15" width="7.42578125" style="2" customWidth="1"/>
    <col min="16" max="16" width="6.5703125" style="2" customWidth="1"/>
    <col min="17" max="17" width="7" style="2" customWidth="1"/>
    <col min="18" max="18" width="6.5703125" style="2" customWidth="1"/>
    <col min="19" max="19" width="7" style="2" customWidth="1"/>
    <col min="20" max="20" width="6.42578125" style="2" customWidth="1"/>
    <col min="21" max="23" width="7.42578125" style="2" customWidth="1"/>
    <col min="24" max="24" width="12.42578125" customWidth="1"/>
    <col min="266" max="266" width="4.5703125" customWidth="1"/>
    <col min="267" max="267" width="29.140625" customWidth="1"/>
    <col min="268" max="268" width="14.140625" customWidth="1"/>
    <col min="270" max="270" width="10" customWidth="1"/>
    <col min="271" max="271" width="19.85546875" customWidth="1"/>
    <col min="272" max="272" width="12.28515625" customWidth="1"/>
    <col min="273" max="273" width="10" customWidth="1"/>
    <col min="274" max="274" width="10.140625" customWidth="1"/>
    <col min="275" max="275" width="10.28515625" customWidth="1"/>
    <col min="276" max="276" width="10.42578125" customWidth="1"/>
    <col min="277" max="278" width="10.85546875" customWidth="1"/>
    <col min="279" max="279" width="9.7109375" customWidth="1"/>
    <col min="280" max="280" width="12.85546875" customWidth="1"/>
    <col min="522" max="522" width="4.5703125" customWidth="1"/>
    <col min="523" max="523" width="29.140625" customWidth="1"/>
    <col min="524" max="524" width="14.140625" customWidth="1"/>
    <col min="526" max="526" width="10" customWidth="1"/>
    <col min="527" max="527" width="19.85546875" customWidth="1"/>
    <col min="528" max="528" width="12.28515625" customWidth="1"/>
    <col min="529" max="529" width="10" customWidth="1"/>
    <col min="530" max="530" width="10.140625" customWidth="1"/>
    <col min="531" max="531" width="10.28515625" customWidth="1"/>
    <col min="532" max="532" width="10.42578125" customWidth="1"/>
    <col min="533" max="534" width="10.85546875" customWidth="1"/>
    <col min="535" max="535" width="9.7109375" customWidth="1"/>
    <col min="536" max="536" width="12.85546875" customWidth="1"/>
    <col min="778" max="778" width="4.5703125" customWidth="1"/>
    <col min="779" max="779" width="29.140625" customWidth="1"/>
    <col min="780" max="780" width="14.140625" customWidth="1"/>
    <col min="782" max="782" width="10" customWidth="1"/>
    <col min="783" max="783" width="19.85546875" customWidth="1"/>
    <col min="784" max="784" width="12.28515625" customWidth="1"/>
    <col min="785" max="785" width="10" customWidth="1"/>
    <col min="786" max="786" width="10.140625" customWidth="1"/>
    <col min="787" max="787" width="10.28515625" customWidth="1"/>
    <col min="788" max="788" width="10.42578125" customWidth="1"/>
    <col min="789" max="790" width="10.85546875" customWidth="1"/>
    <col min="791" max="791" width="9.7109375" customWidth="1"/>
    <col min="792" max="792" width="12.85546875" customWidth="1"/>
    <col min="1034" max="1034" width="4.5703125" customWidth="1"/>
    <col min="1035" max="1035" width="29.140625" customWidth="1"/>
    <col min="1036" max="1036" width="14.140625" customWidth="1"/>
    <col min="1038" max="1038" width="10" customWidth="1"/>
    <col min="1039" max="1039" width="19.85546875" customWidth="1"/>
    <col min="1040" max="1040" width="12.28515625" customWidth="1"/>
    <col min="1041" max="1041" width="10" customWidth="1"/>
    <col min="1042" max="1042" width="10.140625" customWidth="1"/>
    <col min="1043" max="1043" width="10.28515625" customWidth="1"/>
    <col min="1044" max="1044" width="10.42578125" customWidth="1"/>
    <col min="1045" max="1046" width="10.85546875" customWidth="1"/>
    <col min="1047" max="1047" width="9.7109375" customWidth="1"/>
    <col min="1048" max="1048" width="12.85546875" customWidth="1"/>
    <col min="1290" max="1290" width="4.5703125" customWidth="1"/>
    <col min="1291" max="1291" width="29.140625" customWidth="1"/>
    <col min="1292" max="1292" width="14.140625" customWidth="1"/>
    <col min="1294" max="1294" width="10" customWidth="1"/>
    <col min="1295" max="1295" width="19.85546875" customWidth="1"/>
    <col min="1296" max="1296" width="12.28515625" customWidth="1"/>
    <col min="1297" max="1297" width="10" customWidth="1"/>
    <col min="1298" max="1298" width="10.140625" customWidth="1"/>
    <col min="1299" max="1299" width="10.28515625" customWidth="1"/>
    <col min="1300" max="1300" width="10.42578125" customWidth="1"/>
    <col min="1301" max="1302" width="10.85546875" customWidth="1"/>
    <col min="1303" max="1303" width="9.7109375" customWidth="1"/>
    <col min="1304" max="1304" width="12.85546875" customWidth="1"/>
    <col min="1546" max="1546" width="4.5703125" customWidth="1"/>
    <col min="1547" max="1547" width="29.140625" customWidth="1"/>
    <col min="1548" max="1548" width="14.140625" customWidth="1"/>
    <col min="1550" max="1550" width="10" customWidth="1"/>
    <col min="1551" max="1551" width="19.85546875" customWidth="1"/>
    <col min="1552" max="1552" width="12.28515625" customWidth="1"/>
    <col min="1553" max="1553" width="10" customWidth="1"/>
    <col min="1554" max="1554" width="10.140625" customWidth="1"/>
    <col min="1555" max="1555" width="10.28515625" customWidth="1"/>
    <col min="1556" max="1556" width="10.42578125" customWidth="1"/>
    <col min="1557" max="1558" width="10.85546875" customWidth="1"/>
    <col min="1559" max="1559" width="9.7109375" customWidth="1"/>
    <col min="1560" max="1560" width="12.85546875" customWidth="1"/>
    <col min="1802" max="1802" width="4.5703125" customWidth="1"/>
    <col min="1803" max="1803" width="29.140625" customWidth="1"/>
    <col min="1804" max="1804" width="14.140625" customWidth="1"/>
    <col min="1806" max="1806" width="10" customWidth="1"/>
    <col min="1807" max="1807" width="19.85546875" customWidth="1"/>
    <col min="1808" max="1808" width="12.28515625" customWidth="1"/>
    <col min="1809" max="1809" width="10" customWidth="1"/>
    <col min="1810" max="1810" width="10.140625" customWidth="1"/>
    <col min="1811" max="1811" width="10.28515625" customWidth="1"/>
    <col min="1812" max="1812" width="10.42578125" customWidth="1"/>
    <col min="1813" max="1814" width="10.85546875" customWidth="1"/>
    <col min="1815" max="1815" width="9.7109375" customWidth="1"/>
    <col min="1816" max="1816" width="12.85546875" customWidth="1"/>
    <col min="2058" max="2058" width="4.5703125" customWidth="1"/>
    <col min="2059" max="2059" width="29.140625" customWidth="1"/>
    <col min="2060" max="2060" width="14.140625" customWidth="1"/>
    <col min="2062" max="2062" width="10" customWidth="1"/>
    <col min="2063" max="2063" width="19.85546875" customWidth="1"/>
    <col min="2064" max="2064" width="12.28515625" customWidth="1"/>
    <col min="2065" max="2065" width="10" customWidth="1"/>
    <col min="2066" max="2066" width="10.140625" customWidth="1"/>
    <col min="2067" max="2067" width="10.28515625" customWidth="1"/>
    <col min="2068" max="2068" width="10.42578125" customWidth="1"/>
    <col min="2069" max="2070" width="10.85546875" customWidth="1"/>
    <col min="2071" max="2071" width="9.7109375" customWidth="1"/>
    <col min="2072" max="2072" width="12.85546875" customWidth="1"/>
    <col min="2314" max="2314" width="4.5703125" customWidth="1"/>
    <col min="2315" max="2315" width="29.140625" customWidth="1"/>
    <col min="2316" max="2316" width="14.140625" customWidth="1"/>
    <col min="2318" max="2318" width="10" customWidth="1"/>
    <col min="2319" max="2319" width="19.85546875" customWidth="1"/>
    <col min="2320" max="2320" width="12.28515625" customWidth="1"/>
    <col min="2321" max="2321" width="10" customWidth="1"/>
    <col min="2322" max="2322" width="10.140625" customWidth="1"/>
    <col min="2323" max="2323" width="10.28515625" customWidth="1"/>
    <col min="2324" max="2324" width="10.42578125" customWidth="1"/>
    <col min="2325" max="2326" width="10.85546875" customWidth="1"/>
    <col min="2327" max="2327" width="9.7109375" customWidth="1"/>
    <col min="2328" max="2328" width="12.85546875" customWidth="1"/>
    <col min="2570" max="2570" width="4.5703125" customWidth="1"/>
    <col min="2571" max="2571" width="29.140625" customWidth="1"/>
    <col min="2572" max="2572" width="14.140625" customWidth="1"/>
    <col min="2574" max="2574" width="10" customWidth="1"/>
    <col min="2575" max="2575" width="19.85546875" customWidth="1"/>
    <col min="2576" max="2576" width="12.28515625" customWidth="1"/>
    <col min="2577" max="2577" width="10" customWidth="1"/>
    <col min="2578" max="2578" width="10.140625" customWidth="1"/>
    <col min="2579" max="2579" width="10.28515625" customWidth="1"/>
    <col min="2580" max="2580" width="10.42578125" customWidth="1"/>
    <col min="2581" max="2582" width="10.85546875" customWidth="1"/>
    <col min="2583" max="2583" width="9.7109375" customWidth="1"/>
    <col min="2584" max="2584" width="12.85546875" customWidth="1"/>
    <col min="2826" max="2826" width="4.5703125" customWidth="1"/>
    <col min="2827" max="2827" width="29.140625" customWidth="1"/>
    <col min="2828" max="2828" width="14.140625" customWidth="1"/>
    <col min="2830" max="2830" width="10" customWidth="1"/>
    <col min="2831" max="2831" width="19.85546875" customWidth="1"/>
    <col min="2832" max="2832" width="12.28515625" customWidth="1"/>
    <col min="2833" max="2833" width="10" customWidth="1"/>
    <col min="2834" max="2834" width="10.140625" customWidth="1"/>
    <col min="2835" max="2835" width="10.28515625" customWidth="1"/>
    <col min="2836" max="2836" width="10.42578125" customWidth="1"/>
    <col min="2837" max="2838" width="10.85546875" customWidth="1"/>
    <col min="2839" max="2839" width="9.7109375" customWidth="1"/>
    <col min="2840" max="2840" width="12.85546875" customWidth="1"/>
    <col min="3082" max="3082" width="4.5703125" customWidth="1"/>
    <col min="3083" max="3083" width="29.140625" customWidth="1"/>
    <col min="3084" max="3084" width="14.140625" customWidth="1"/>
    <col min="3086" max="3086" width="10" customWidth="1"/>
    <col min="3087" max="3087" width="19.85546875" customWidth="1"/>
    <col min="3088" max="3088" width="12.28515625" customWidth="1"/>
    <col min="3089" max="3089" width="10" customWidth="1"/>
    <col min="3090" max="3090" width="10.140625" customWidth="1"/>
    <col min="3091" max="3091" width="10.28515625" customWidth="1"/>
    <col min="3092" max="3092" width="10.42578125" customWidth="1"/>
    <col min="3093" max="3094" width="10.85546875" customWidth="1"/>
    <col min="3095" max="3095" width="9.7109375" customWidth="1"/>
    <col min="3096" max="3096" width="12.85546875" customWidth="1"/>
    <col min="3338" max="3338" width="4.5703125" customWidth="1"/>
    <col min="3339" max="3339" width="29.140625" customWidth="1"/>
    <col min="3340" max="3340" width="14.140625" customWidth="1"/>
    <col min="3342" max="3342" width="10" customWidth="1"/>
    <col min="3343" max="3343" width="19.85546875" customWidth="1"/>
    <col min="3344" max="3344" width="12.28515625" customWidth="1"/>
    <col min="3345" max="3345" width="10" customWidth="1"/>
    <col min="3346" max="3346" width="10.140625" customWidth="1"/>
    <col min="3347" max="3347" width="10.28515625" customWidth="1"/>
    <col min="3348" max="3348" width="10.42578125" customWidth="1"/>
    <col min="3349" max="3350" width="10.85546875" customWidth="1"/>
    <col min="3351" max="3351" width="9.7109375" customWidth="1"/>
    <col min="3352" max="3352" width="12.85546875" customWidth="1"/>
    <col min="3594" max="3594" width="4.5703125" customWidth="1"/>
    <col min="3595" max="3595" width="29.140625" customWidth="1"/>
    <col min="3596" max="3596" width="14.140625" customWidth="1"/>
    <col min="3598" max="3598" width="10" customWidth="1"/>
    <col min="3599" max="3599" width="19.85546875" customWidth="1"/>
    <col min="3600" max="3600" width="12.28515625" customWidth="1"/>
    <col min="3601" max="3601" width="10" customWidth="1"/>
    <col min="3602" max="3602" width="10.140625" customWidth="1"/>
    <col min="3603" max="3603" width="10.28515625" customWidth="1"/>
    <col min="3604" max="3604" width="10.42578125" customWidth="1"/>
    <col min="3605" max="3606" width="10.85546875" customWidth="1"/>
    <col min="3607" max="3607" width="9.7109375" customWidth="1"/>
    <col min="3608" max="3608" width="12.85546875" customWidth="1"/>
    <col min="3850" max="3850" width="4.5703125" customWidth="1"/>
    <col min="3851" max="3851" width="29.140625" customWidth="1"/>
    <col min="3852" max="3852" width="14.140625" customWidth="1"/>
    <col min="3854" max="3854" width="10" customWidth="1"/>
    <col min="3855" max="3855" width="19.85546875" customWidth="1"/>
    <col min="3856" max="3856" width="12.28515625" customWidth="1"/>
    <col min="3857" max="3857" width="10" customWidth="1"/>
    <col min="3858" max="3858" width="10.140625" customWidth="1"/>
    <col min="3859" max="3859" width="10.28515625" customWidth="1"/>
    <col min="3860" max="3860" width="10.42578125" customWidth="1"/>
    <col min="3861" max="3862" width="10.85546875" customWidth="1"/>
    <col min="3863" max="3863" width="9.7109375" customWidth="1"/>
    <col min="3864" max="3864" width="12.85546875" customWidth="1"/>
    <col min="4106" max="4106" width="4.5703125" customWidth="1"/>
    <col min="4107" max="4107" width="29.140625" customWidth="1"/>
    <col min="4108" max="4108" width="14.140625" customWidth="1"/>
    <col min="4110" max="4110" width="10" customWidth="1"/>
    <col min="4111" max="4111" width="19.85546875" customWidth="1"/>
    <col min="4112" max="4112" width="12.28515625" customWidth="1"/>
    <col min="4113" max="4113" width="10" customWidth="1"/>
    <col min="4114" max="4114" width="10.140625" customWidth="1"/>
    <col min="4115" max="4115" width="10.28515625" customWidth="1"/>
    <col min="4116" max="4116" width="10.42578125" customWidth="1"/>
    <col min="4117" max="4118" width="10.85546875" customWidth="1"/>
    <col min="4119" max="4119" width="9.7109375" customWidth="1"/>
    <col min="4120" max="4120" width="12.85546875" customWidth="1"/>
    <col min="4362" max="4362" width="4.5703125" customWidth="1"/>
    <col min="4363" max="4363" width="29.140625" customWidth="1"/>
    <col min="4364" max="4364" width="14.140625" customWidth="1"/>
    <col min="4366" max="4366" width="10" customWidth="1"/>
    <col min="4367" max="4367" width="19.85546875" customWidth="1"/>
    <col min="4368" max="4368" width="12.28515625" customWidth="1"/>
    <col min="4369" max="4369" width="10" customWidth="1"/>
    <col min="4370" max="4370" width="10.140625" customWidth="1"/>
    <col min="4371" max="4371" width="10.28515625" customWidth="1"/>
    <col min="4372" max="4372" width="10.42578125" customWidth="1"/>
    <col min="4373" max="4374" width="10.85546875" customWidth="1"/>
    <col min="4375" max="4375" width="9.7109375" customWidth="1"/>
    <col min="4376" max="4376" width="12.85546875" customWidth="1"/>
    <col min="4618" max="4618" width="4.5703125" customWidth="1"/>
    <col min="4619" max="4619" width="29.140625" customWidth="1"/>
    <col min="4620" max="4620" width="14.140625" customWidth="1"/>
    <col min="4622" max="4622" width="10" customWidth="1"/>
    <col min="4623" max="4623" width="19.85546875" customWidth="1"/>
    <col min="4624" max="4624" width="12.28515625" customWidth="1"/>
    <col min="4625" max="4625" width="10" customWidth="1"/>
    <col min="4626" max="4626" width="10.140625" customWidth="1"/>
    <col min="4627" max="4627" width="10.28515625" customWidth="1"/>
    <col min="4628" max="4628" width="10.42578125" customWidth="1"/>
    <col min="4629" max="4630" width="10.85546875" customWidth="1"/>
    <col min="4631" max="4631" width="9.7109375" customWidth="1"/>
    <col min="4632" max="4632" width="12.85546875" customWidth="1"/>
    <col min="4874" max="4874" width="4.5703125" customWidth="1"/>
    <col min="4875" max="4875" width="29.140625" customWidth="1"/>
    <col min="4876" max="4876" width="14.140625" customWidth="1"/>
    <col min="4878" max="4878" width="10" customWidth="1"/>
    <col min="4879" max="4879" width="19.85546875" customWidth="1"/>
    <col min="4880" max="4880" width="12.28515625" customWidth="1"/>
    <col min="4881" max="4881" width="10" customWidth="1"/>
    <col min="4882" max="4882" width="10.140625" customWidth="1"/>
    <col min="4883" max="4883" width="10.28515625" customWidth="1"/>
    <col min="4884" max="4884" width="10.42578125" customWidth="1"/>
    <col min="4885" max="4886" width="10.85546875" customWidth="1"/>
    <col min="4887" max="4887" width="9.7109375" customWidth="1"/>
    <col min="4888" max="4888" width="12.85546875" customWidth="1"/>
    <col min="5130" max="5130" width="4.5703125" customWidth="1"/>
    <col min="5131" max="5131" width="29.140625" customWidth="1"/>
    <col min="5132" max="5132" width="14.140625" customWidth="1"/>
    <col min="5134" max="5134" width="10" customWidth="1"/>
    <col min="5135" max="5135" width="19.85546875" customWidth="1"/>
    <col min="5136" max="5136" width="12.28515625" customWidth="1"/>
    <col min="5137" max="5137" width="10" customWidth="1"/>
    <col min="5138" max="5138" width="10.140625" customWidth="1"/>
    <col min="5139" max="5139" width="10.28515625" customWidth="1"/>
    <col min="5140" max="5140" width="10.42578125" customWidth="1"/>
    <col min="5141" max="5142" width="10.85546875" customWidth="1"/>
    <col min="5143" max="5143" width="9.7109375" customWidth="1"/>
    <col min="5144" max="5144" width="12.85546875" customWidth="1"/>
    <col min="5386" max="5386" width="4.5703125" customWidth="1"/>
    <col min="5387" max="5387" width="29.140625" customWidth="1"/>
    <col min="5388" max="5388" width="14.140625" customWidth="1"/>
    <col min="5390" max="5390" width="10" customWidth="1"/>
    <col min="5391" max="5391" width="19.85546875" customWidth="1"/>
    <col min="5392" max="5392" width="12.28515625" customWidth="1"/>
    <col min="5393" max="5393" width="10" customWidth="1"/>
    <col min="5394" max="5394" width="10.140625" customWidth="1"/>
    <col min="5395" max="5395" width="10.28515625" customWidth="1"/>
    <col min="5396" max="5396" width="10.42578125" customWidth="1"/>
    <col min="5397" max="5398" width="10.85546875" customWidth="1"/>
    <col min="5399" max="5399" width="9.7109375" customWidth="1"/>
    <col min="5400" max="5400" width="12.85546875" customWidth="1"/>
    <col min="5642" max="5642" width="4.5703125" customWidth="1"/>
    <col min="5643" max="5643" width="29.140625" customWidth="1"/>
    <col min="5644" max="5644" width="14.140625" customWidth="1"/>
    <col min="5646" max="5646" width="10" customWidth="1"/>
    <col min="5647" max="5647" width="19.85546875" customWidth="1"/>
    <col min="5648" max="5648" width="12.28515625" customWidth="1"/>
    <col min="5649" max="5649" width="10" customWidth="1"/>
    <col min="5650" max="5650" width="10.140625" customWidth="1"/>
    <col min="5651" max="5651" width="10.28515625" customWidth="1"/>
    <col min="5652" max="5652" width="10.42578125" customWidth="1"/>
    <col min="5653" max="5654" width="10.85546875" customWidth="1"/>
    <col min="5655" max="5655" width="9.7109375" customWidth="1"/>
    <col min="5656" max="5656" width="12.85546875" customWidth="1"/>
    <col min="5898" max="5898" width="4.5703125" customWidth="1"/>
    <col min="5899" max="5899" width="29.140625" customWidth="1"/>
    <col min="5900" max="5900" width="14.140625" customWidth="1"/>
    <col min="5902" max="5902" width="10" customWidth="1"/>
    <col min="5903" max="5903" width="19.85546875" customWidth="1"/>
    <col min="5904" max="5904" width="12.28515625" customWidth="1"/>
    <col min="5905" max="5905" width="10" customWidth="1"/>
    <col min="5906" max="5906" width="10.140625" customWidth="1"/>
    <col min="5907" max="5907" width="10.28515625" customWidth="1"/>
    <col min="5908" max="5908" width="10.42578125" customWidth="1"/>
    <col min="5909" max="5910" width="10.85546875" customWidth="1"/>
    <col min="5911" max="5911" width="9.7109375" customWidth="1"/>
    <col min="5912" max="5912" width="12.85546875" customWidth="1"/>
    <col min="6154" max="6154" width="4.5703125" customWidth="1"/>
    <col min="6155" max="6155" width="29.140625" customWidth="1"/>
    <col min="6156" max="6156" width="14.140625" customWidth="1"/>
    <col min="6158" max="6158" width="10" customWidth="1"/>
    <col min="6159" max="6159" width="19.85546875" customWidth="1"/>
    <col min="6160" max="6160" width="12.28515625" customWidth="1"/>
    <col min="6161" max="6161" width="10" customWidth="1"/>
    <col min="6162" max="6162" width="10.140625" customWidth="1"/>
    <col min="6163" max="6163" width="10.28515625" customWidth="1"/>
    <col min="6164" max="6164" width="10.42578125" customWidth="1"/>
    <col min="6165" max="6166" width="10.85546875" customWidth="1"/>
    <col min="6167" max="6167" width="9.7109375" customWidth="1"/>
    <col min="6168" max="6168" width="12.85546875" customWidth="1"/>
    <col min="6410" max="6410" width="4.5703125" customWidth="1"/>
    <col min="6411" max="6411" width="29.140625" customWidth="1"/>
    <col min="6412" max="6412" width="14.140625" customWidth="1"/>
    <col min="6414" max="6414" width="10" customWidth="1"/>
    <col min="6415" max="6415" width="19.85546875" customWidth="1"/>
    <col min="6416" max="6416" width="12.28515625" customWidth="1"/>
    <col min="6417" max="6417" width="10" customWidth="1"/>
    <col min="6418" max="6418" width="10.140625" customWidth="1"/>
    <col min="6419" max="6419" width="10.28515625" customWidth="1"/>
    <col min="6420" max="6420" width="10.42578125" customWidth="1"/>
    <col min="6421" max="6422" width="10.85546875" customWidth="1"/>
    <col min="6423" max="6423" width="9.7109375" customWidth="1"/>
    <col min="6424" max="6424" width="12.85546875" customWidth="1"/>
    <col min="6666" max="6666" width="4.5703125" customWidth="1"/>
    <col min="6667" max="6667" width="29.140625" customWidth="1"/>
    <col min="6668" max="6668" width="14.140625" customWidth="1"/>
    <col min="6670" max="6670" width="10" customWidth="1"/>
    <col min="6671" max="6671" width="19.85546875" customWidth="1"/>
    <col min="6672" max="6672" width="12.28515625" customWidth="1"/>
    <col min="6673" max="6673" width="10" customWidth="1"/>
    <col min="6674" max="6674" width="10.140625" customWidth="1"/>
    <col min="6675" max="6675" width="10.28515625" customWidth="1"/>
    <col min="6676" max="6676" width="10.42578125" customWidth="1"/>
    <col min="6677" max="6678" width="10.85546875" customWidth="1"/>
    <col min="6679" max="6679" width="9.7109375" customWidth="1"/>
    <col min="6680" max="6680" width="12.85546875" customWidth="1"/>
    <col min="6922" max="6922" width="4.5703125" customWidth="1"/>
    <col min="6923" max="6923" width="29.140625" customWidth="1"/>
    <col min="6924" max="6924" width="14.140625" customWidth="1"/>
    <col min="6926" max="6926" width="10" customWidth="1"/>
    <col min="6927" max="6927" width="19.85546875" customWidth="1"/>
    <col min="6928" max="6928" width="12.28515625" customWidth="1"/>
    <col min="6929" max="6929" width="10" customWidth="1"/>
    <col min="6930" max="6930" width="10.140625" customWidth="1"/>
    <col min="6931" max="6931" width="10.28515625" customWidth="1"/>
    <col min="6932" max="6932" width="10.42578125" customWidth="1"/>
    <col min="6933" max="6934" width="10.85546875" customWidth="1"/>
    <col min="6935" max="6935" width="9.7109375" customWidth="1"/>
    <col min="6936" max="6936" width="12.85546875" customWidth="1"/>
    <col min="7178" max="7178" width="4.5703125" customWidth="1"/>
    <col min="7179" max="7179" width="29.140625" customWidth="1"/>
    <col min="7180" max="7180" width="14.140625" customWidth="1"/>
    <col min="7182" max="7182" width="10" customWidth="1"/>
    <col min="7183" max="7183" width="19.85546875" customWidth="1"/>
    <col min="7184" max="7184" width="12.28515625" customWidth="1"/>
    <col min="7185" max="7185" width="10" customWidth="1"/>
    <col min="7186" max="7186" width="10.140625" customWidth="1"/>
    <col min="7187" max="7187" width="10.28515625" customWidth="1"/>
    <col min="7188" max="7188" width="10.42578125" customWidth="1"/>
    <col min="7189" max="7190" width="10.85546875" customWidth="1"/>
    <col min="7191" max="7191" width="9.7109375" customWidth="1"/>
    <col min="7192" max="7192" width="12.85546875" customWidth="1"/>
    <col min="7434" max="7434" width="4.5703125" customWidth="1"/>
    <col min="7435" max="7435" width="29.140625" customWidth="1"/>
    <col min="7436" max="7436" width="14.140625" customWidth="1"/>
    <col min="7438" max="7438" width="10" customWidth="1"/>
    <col min="7439" max="7439" width="19.85546875" customWidth="1"/>
    <col min="7440" max="7440" width="12.28515625" customWidth="1"/>
    <col min="7441" max="7441" width="10" customWidth="1"/>
    <col min="7442" max="7442" width="10.140625" customWidth="1"/>
    <col min="7443" max="7443" width="10.28515625" customWidth="1"/>
    <col min="7444" max="7444" width="10.42578125" customWidth="1"/>
    <col min="7445" max="7446" width="10.85546875" customWidth="1"/>
    <col min="7447" max="7447" width="9.7109375" customWidth="1"/>
    <col min="7448" max="7448" width="12.85546875" customWidth="1"/>
    <col min="7690" max="7690" width="4.5703125" customWidth="1"/>
    <col min="7691" max="7691" width="29.140625" customWidth="1"/>
    <col min="7692" max="7692" width="14.140625" customWidth="1"/>
    <col min="7694" max="7694" width="10" customWidth="1"/>
    <col min="7695" max="7695" width="19.85546875" customWidth="1"/>
    <col min="7696" max="7696" width="12.28515625" customWidth="1"/>
    <col min="7697" max="7697" width="10" customWidth="1"/>
    <col min="7698" max="7698" width="10.140625" customWidth="1"/>
    <col min="7699" max="7699" width="10.28515625" customWidth="1"/>
    <col min="7700" max="7700" width="10.42578125" customWidth="1"/>
    <col min="7701" max="7702" width="10.85546875" customWidth="1"/>
    <col min="7703" max="7703" width="9.7109375" customWidth="1"/>
    <col min="7704" max="7704" width="12.85546875" customWidth="1"/>
    <col min="7946" max="7946" width="4.5703125" customWidth="1"/>
    <col min="7947" max="7947" width="29.140625" customWidth="1"/>
    <col min="7948" max="7948" width="14.140625" customWidth="1"/>
    <col min="7950" max="7950" width="10" customWidth="1"/>
    <col min="7951" max="7951" width="19.85546875" customWidth="1"/>
    <col min="7952" max="7952" width="12.28515625" customWidth="1"/>
    <col min="7953" max="7953" width="10" customWidth="1"/>
    <col min="7954" max="7954" width="10.140625" customWidth="1"/>
    <col min="7955" max="7955" width="10.28515625" customWidth="1"/>
    <col min="7956" max="7956" width="10.42578125" customWidth="1"/>
    <col min="7957" max="7958" width="10.85546875" customWidth="1"/>
    <col min="7959" max="7959" width="9.7109375" customWidth="1"/>
    <col min="7960" max="7960" width="12.85546875" customWidth="1"/>
    <col min="8202" max="8202" width="4.5703125" customWidth="1"/>
    <col min="8203" max="8203" width="29.140625" customWidth="1"/>
    <col min="8204" max="8204" width="14.140625" customWidth="1"/>
    <col min="8206" max="8206" width="10" customWidth="1"/>
    <col min="8207" max="8207" width="19.85546875" customWidth="1"/>
    <col min="8208" max="8208" width="12.28515625" customWidth="1"/>
    <col min="8209" max="8209" width="10" customWidth="1"/>
    <col min="8210" max="8210" width="10.140625" customWidth="1"/>
    <col min="8211" max="8211" width="10.28515625" customWidth="1"/>
    <col min="8212" max="8212" width="10.42578125" customWidth="1"/>
    <col min="8213" max="8214" width="10.85546875" customWidth="1"/>
    <col min="8215" max="8215" width="9.7109375" customWidth="1"/>
    <col min="8216" max="8216" width="12.85546875" customWidth="1"/>
    <col min="8458" max="8458" width="4.5703125" customWidth="1"/>
    <col min="8459" max="8459" width="29.140625" customWidth="1"/>
    <col min="8460" max="8460" width="14.140625" customWidth="1"/>
    <col min="8462" max="8462" width="10" customWidth="1"/>
    <col min="8463" max="8463" width="19.85546875" customWidth="1"/>
    <col min="8464" max="8464" width="12.28515625" customWidth="1"/>
    <col min="8465" max="8465" width="10" customWidth="1"/>
    <col min="8466" max="8466" width="10.140625" customWidth="1"/>
    <col min="8467" max="8467" width="10.28515625" customWidth="1"/>
    <col min="8468" max="8468" width="10.42578125" customWidth="1"/>
    <col min="8469" max="8470" width="10.85546875" customWidth="1"/>
    <col min="8471" max="8471" width="9.7109375" customWidth="1"/>
    <col min="8472" max="8472" width="12.85546875" customWidth="1"/>
    <col min="8714" max="8714" width="4.5703125" customWidth="1"/>
    <col min="8715" max="8715" width="29.140625" customWidth="1"/>
    <col min="8716" max="8716" width="14.140625" customWidth="1"/>
    <col min="8718" max="8718" width="10" customWidth="1"/>
    <col min="8719" max="8719" width="19.85546875" customWidth="1"/>
    <col min="8720" max="8720" width="12.28515625" customWidth="1"/>
    <col min="8721" max="8721" width="10" customWidth="1"/>
    <col min="8722" max="8722" width="10.140625" customWidth="1"/>
    <col min="8723" max="8723" width="10.28515625" customWidth="1"/>
    <col min="8724" max="8724" width="10.42578125" customWidth="1"/>
    <col min="8725" max="8726" width="10.85546875" customWidth="1"/>
    <col min="8727" max="8727" width="9.7109375" customWidth="1"/>
    <col min="8728" max="8728" width="12.85546875" customWidth="1"/>
    <col min="8970" max="8970" width="4.5703125" customWidth="1"/>
    <col min="8971" max="8971" width="29.140625" customWidth="1"/>
    <col min="8972" max="8972" width="14.140625" customWidth="1"/>
    <col min="8974" max="8974" width="10" customWidth="1"/>
    <col min="8975" max="8975" width="19.85546875" customWidth="1"/>
    <col min="8976" max="8976" width="12.28515625" customWidth="1"/>
    <col min="8977" max="8977" width="10" customWidth="1"/>
    <col min="8978" max="8978" width="10.140625" customWidth="1"/>
    <col min="8979" max="8979" width="10.28515625" customWidth="1"/>
    <col min="8980" max="8980" width="10.42578125" customWidth="1"/>
    <col min="8981" max="8982" width="10.85546875" customWidth="1"/>
    <col min="8983" max="8983" width="9.7109375" customWidth="1"/>
    <col min="8984" max="8984" width="12.85546875" customWidth="1"/>
    <col min="9226" max="9226" width="4.5703125" customWidth="1"/>
    <col min="9227" max="9227" width="29.140625" customWidth="1"/>
    <col min="9228" max="9228" width="14.140625" customWidth="1"/>
    <col min="9230" max="9230" width="10" customWidth="1"/>
    <col min="9231" max="9231" width="19.85546875" customWidth="1"/>
    <col min="9232" max="9232" width="12.28515625" customWidth="1"/>
    <col min="9233" max="9233" width="10" customWidth="1"/>
    <col min="9234" max="9234" width="10.140625" customWidth="1"/>
    <col min="9235" max="9235" width="10.28515625" customWidth="1"/>
    <col min="9236" max="9236" width="10.42578125" customWidth="1"/>
    <col min="9237" max="9238" width="10.85546875" customWidth="1"/>
    <col min="9239" max="9239" width="9.7109375" customWidth="1"/>
    <col min="9240" max="9240" width="12.85546875" customWidth="1"/>
    <col min="9482" max="9482" width="4.5703125" customWidth="1"/>
    <col min="9483" max="9483" width="29.140625" customWidth="1"/>
    <col min="9484" max="9484" width="14.140625" customWidth="1"/>
    <col min="9486" max="9486" width="10" customWidth="1"/>
    <col min="9487" max="9487" width="19.85546875" customWidth="1"/>
    <col min="9488" max="9488" width="12.28515625" customWidth="1"/>
    <col min="9489" max="9489" width="10" customWidth="1"/>
    <col min="9490" max="9490" width="10.140625" customWidth="1"/>
    <col min="9491" max="9491" width="10.28515625" customWidth="1"/>
    <col min="9492" max="9492" width="10.42578125" customWidth="1"/>
    <col min="9493" max="9494" width="10.85546875" customWidth="1"/>
    <col min="9495" max="9495" width="9.7109375" customWidth="1"/>
    <col min="9496" max="9496" width="12.85546875" customWidth="1"/>
    <col min="9738" max="9738" width="4.5703125" customWidth="1"/>
    <col min="9739" max="9739" width="29.140625" customWidth="1"/>
    <col min="9740" max="9740" width="14.140625" customWidth="1"/>
    <col min="9742" max="9742" width="10" customWidth="1"/>
    <col min="9743" max="9743" width="19.85546875" customWidth="1"/>
    <col min="9744" max="9744" width="12.28515625" customWidth="1"/>
    <col min="9745" max="9745" width="10" customWidth="1"/>
    <col min="9746" max="9746" width="10.140625" customWidth="1"/>
    <col min="9747" max="9747" width="10.28515625" customWidth="1"/>
    <col min="9748" max="9748" width="10.42578125" customWidth="1"/>
    <col min="9749" max="9750" width="10.85546875" customWidth="1"/>
    <col min="9751" max="9751" width="9.7109375" customWidth="1"/>
    <col min="9752" max="9752" width="12.85546875" customWidth="1"/>
    <col min="9994" max="9994" width="4.5703125" customWidth="1"/>
    <col min="9995" max="9995" width="29.140625" customWidth="1"/>
    <col min="9996" max="9996" width="14.140625" customWidth="1"/>
    <col min="9998" max="9998" width="10" customWidth="1"/>
    <col min="9999" max="9999" width="19.85546875" customWidth="1"/>
    <col min="10000" max="10000" width="12.28515625" customWidth="1"/>
    <col min="10001" max="10001" width="10" customWidth="1"/>
    <col min="10002" max="10002" width="10.140625" customWidth="1"/>
    <col min="10003" max="10003" width="10.28515625" customWidth="1"/>
    <col min="10004" max="10004" width="10.42578125" customWidth="1"/>
    <col min="10005" max="10006" width="10.85546875" customWidth="1"/>
    <col min="10007" max="10007" width="9.7109375" customWidth="1"/>
    <col min="10008" max="10008" width="12.85546875" customWidth="1"/>
    <col min="10250" max="10250" width="4.5703125" customWidth="1"/>
    <col min="10251" max="10251" width="29.140625" customWidth="1"/>
    <col min="10252" max="10252" width="14.140625" customWidth="1"/>
    <col min="10254" max="10254" width="10" customWidth="1"/>
    <col min="10255" max="10255" width="19.85546875" customWidth="1"/>
    <col min="10256" max="10256" width="12.28515625" customWidth="1"/>
    <col min="10257" max="10257" width="10" customWidth="1"/>
    <col min="10258" max="10258" width="10.140625" customWidth="1"/>
    <col min="10259" max="10259" width="10.28515625" customWidth="1"/>
    <col min="10260" max="10260" width="10.42578125" customWidth="1"/>
    <col min="10261" max="10262" width="10.85546875" customWidth="1"/>
    <col min="10263" max="10263" width="9.7109375" customWidth="1"/>
    <col min="10264" max="10264" width="12.85546875" customWidth="1"/>
    <col min="10506" max="10506" width="4.5703125" customWidth="1"/>
    <col min="10507" max="10507" width="29.140625" customWidth="1"/>
    <col min="10508" max="10508" width="14.140625" customWidth="1"/>
    <col min="10510" max="10510" width="10" customWidth="1"/>
    <col min="10511" max="10511" width="19.85546875" customWidth="1"/>
    <col min="10512" max="10512" width="12.28515625" customWidth="1"/>
    <col min="10513" max="10513" width="10" customWidth="1"/>
    <col min="10514" max="10514" width="10.140625" customWidth="1"/>
    <col min="10515" max="10515" width="10.28515625" customWidth="1"/>
    <col min="10516" max="10516" width="10.42578125" customWidth="1"/>
    <col min="10517" max="10518" width="10.85546875" customWidth="1"/>
    <col min="10519" max="10519" width="9.7109375" customWidth="1"/>
    <col min="10520" max="10520" width="12.85546875" customWidth="1"/>
    <col min="10762" max="10762" width="4.5703125" customWidth="1"/>
    <col min="10763" max="10763" width="29.140625" customWidth="1"/>
    <col min="10764" max="10764" width="14.140625" customWidth="1"/>
    <col min="10766" max="10766" width="10" customWidth="1"/>
    <col min="10767" max="10767" width="19.85546875" customWidth="1"/>
    <col min="10768" max="10768" width="12.28515625" customWidth="1"/>
    <col min="10769" max="10769" width="10" customWidth="1"/>
    <col min="10770" max="10770" width="10.140625" customWidth="1"/>
    <col min="10771" max="10771" width="10.28515625" customWidth="1"/>
    <col min="10772" max="10772" width="10.42578125" customWidth="1"/>
    <col min="10773" max="10774" width="10.85546875" customWidth="1"/>
    <col min="10775" max="10775" width="9.7109375" customWidth="1"/>
    <col min="10776" max="10776" width="12.85546875" customWidth="1"/>
    <col min="11018" max="11018" width="4.5703125" customWidth="1"/>
    <col min="11019" max="11019" width="29.140625" customWidth="1"/>
    <col min="11020" max="11020" width="14.140625" customWidth="1"/>
    <col min="11022" max="11022" width="10" customWidth="1"/>
    <col min="11023" max="11023" width="19.85546875" customWidth="1"/>
    <col min="11024" max="11024" width="12.28515625" customWidth="1"/>
    <col min="11025" max="11025" width="10" customWidth="1"/>
    <col min="11026" max="11026" width="10.140625" customWidth="1"/>
    <col min="11027" max="11027" width="10.28515625" customWidth="1"/>
    <col min="11028" max="11028" width="10.42578125" customWidth="1"/>
    <col min="11029" max="11030" width="10.85546875" customWidth="1"/>
    <col min="11031" max="11031" width="9.7109375" customWidth="1"/>
    <col min="11032" max="11032" width="12.85546875" customWidth="1"/>
    <col min="11274" max="11274" width="4.5703125" customWidth="1"/>
    <col min="11275" max="11275" width="29.140625" customWidth="1"/>
    <col min="11276" max="11276" width="14.140625" customWidth="1"/>
    <col min="11278" max="11278" width="10" customWidth="1"/>
    <col min="11279" max="11279" width="19.85546875" customWidth="1"/>
    <col min="11280" max="11280" width="12.28515625" customWidth="1"/>
    <col min="11281" max="11281" width="10" customWidth="1"/>
    <col min="11282" max="11282" width="10.140625" customWidth="1"/>
    <col min="11283" max="11283" width="10.28515625" customWidth="1"/>
    <col min="11284" max="11284" width="10.42578125" customWidth="1"/>
    <col min="11285" max="11286" width="10.85546875" customWidth="1"/>
    <col min="11287" max="11287" width="9.7109375" customWidth="1"/>
    <col min="11288" max="11288" width="12.85546875" customWidth="1"/>
    <col min="11530" max="11530" width="4.5703125" customWidth="1"/>
    <col min="11531" max="11531" width="29.140625" customWidth="1"/>
    <col min="11532" max="11532" width="14.140625" customWidth="1"/>
    <col min="11534" max="11534" width="10" customWidth="1"/>
    <col min="11535" max="11535" width="19.85546875" customWidth="1"/>
    <col min="11536" max="11536" width="12.28515625" customWidth="1"/>
    <col min="11537" max="11537" width="10" customWidth="1"/>
    <col min="11538" max="11538" width="10.140625" customWidth="1"/>
    <col min="11539" max="11539" width="10.28515625" customWidth="1"/>
    <col min="11540" max="11540" width="10.42578125" customWidth="1"/>
    <col min="11541" max="11542" width="10.85546875" customWidth="1"/>
    <col min="11543" max="11543" width="9.7109375" customWidth="1"/>
    <col min="11544" max="11544" width="12.85546875" customWidth="1"/>
    <col min="11786" max="11786" width="4.5703125" customWidth="1"/>
    <col min="11787" max="11787" width="29.140625" customWidth="1"/>
    <col min="11788" max="11788" width="14.140625" customWidth="1"/>
    <col min="11790" max="11790" width="10" customWidth="1"/>
    <col min="11791" max="11791" width="19.85546875" customWidth="1"/>
    <col min="11792" max="11792" width="12.28515625" customWidth="1"/>
    <col min="11793" max="11793" width="10" customWidth="1"/>
    <col min="11794" max="11794" width="10.140625" customWidth="1"/>
    <col min="11795" max="11795" width="10.28515625" customWidth="1"/>
    <col min="11796" max="11796" width="10.42578125" customWidth="1"/>
    <col min="11797" max="11798" width="10.85546875" customWidth="1"/>
    <col min="11799" max="11799" width="9.7109375" customWidth="1"/>
    <col min="11800" max="11800" width="12.85546875" customWidth="1"/>
    <col min="12042" max="12042" width="4.5703125" customWidth="1"/>
    <col min="12043" max="12043" width="29.140625" customWidth="1"/>
    <col min="12044" max="12044" width="14.140625" customWidth="1"/>
    <col min="12046" max="12046" width="10" customWidth="1"/>
    <col min="12047" max="12047" width="19.85546875" customWidth="1"/>
    <col min="12048" max="12048" width="12.28515625" customWidth="1"/>
    <col min="12049" max="12049" width="10" customWidth="1"/>
    <col min="12050" max="12050" width="10.140625" customWidth="1"/>
    <col min="12051" max="12051" width="10.28515625" customWidth="1"/>
    <col min="12052" max="12052" width="10.42578125" customWidth="1"/>
    <col min="12053" max="12054" width="10.85546875" customWidth="1"/>
    <col min="12055" max="12055" width="9.7109375" customWidth="1"/>
    <col min="12056" max="12056" width="12.85546875" customWidth="1"/>
    <col min="12298" max="12298" width="4.5703125" customWidth="1"/>
    <col min="12299" max="12299" width="29.140625" customWidth="1"/>
    <col min="12300" max="12300" width="14.140625" customWidth="1"/>
    <col min="12302" max="12302" width="10" customWidth="1"/>
    <col min="12303" max="12303" width="19.85546875" customWidth="1"/>
    <col min="12304" max="12304" width="12.28515625" customWidth="1"/>
    <col min="12305" max="12305" width="10" customWidth="1"/>
    <col min="12306" max="12306" width="10.140625" customWidth="1"/>
    <col min="12307" max="12307" width="10.28515625" customWidth="1"/>
    <col min="12308" max="12308" width="10.42578125" customWidth="1"/>
    <col min="12309" max="12310" width="10.85546875" customWidth="1"/>
    <col min="12311" max="12311" width="9.7109375" customWidth="1"/>
    <col min="12312" max="12312" width="12.85546875" customWidth="1"/>
    <col min="12554" max="12554" width="4.5703125" customWidth="1"/>
    <col min="12555" max="12555" width="29.140625" customWidth="1"/>
    <col min="12556" max="12556" width="14.140625" customWidth="1"/>
    <col min="12558" max="12558" width="10" customWidth="1"/>
    <col min="12559" max="12559" width="19.85546875" customWidth="1"/>
    <col min="12560" max="12560" width="12.28515625" customWidth="1"/>
    <col min="12561" max="12561" width="10" customWidth="1"/>
    <col min="12562" max="12562" width="10.140625" customWidth="1"/>
    <col min="12563" max="12563" width="10.28515625" customWidth="1"/>
    <col min="12564" max="12564" width="10.42578125" customWidth="1"/>
    <col min="12565" max="12566" width="10.85546875" customWidth="1"/>
    <col min="12567" max="12567" width="9.7109375" customWidth="1"/>
    <col min="12568" max="12568" width="12.85546875" customWidth="1"/>
    <col min="12810" max="12810" width="4.5703125" customWidth="1"/>
    <col min="12811" max="12811" width="29.140625" customWidth="1"/>
    <col min="12812" max="12812" width="14.140625" customWidth="1"/>
    <col min="12814" max="12814" width="10" customWidth="1"/>
    <col min="12815" max="12815" width="19.85546875" customWidth="1"/>
    <col min="12816" max="12816" width="12.28515625" customWidth="1"/>
    <col min="12817" max="12817" width="10" customWidth="1"/>
    <col min="12818" max="12818" width="10.140625" customWidth="1"/>
    <col min="12819" max="12819" width="10.28515625" customWidth="1"/>
    <col min="12820" max="12820" width="10.42578125" customWidth="1"/>
    <col min="12821" max="12822" width="10.85546875" customWidth="1"/>
    <col min="12823" max="12823" width="9.7109375" customWidth="1"/>
    <col min="12824" max="12824" width="12.85546875" customWidth="1"/>
    <col min="13066" max="13066" width="4.5703125" customWidth="1"/>
    <col min="13067" max="13067" width="29.140625" customWidth="1"/>
    <col min="13068" max="13068" width="14.140625" customWidth="1"/>
    <col min="13070" max="13070" width="10" customWidth="1"/>
    <col min="13071" max="13071" width="19.85546875" customWidth="1"/>
    <col min="13072" max="13072" width="12.28515625" customWidth="1"/>
    <col min="13073" max="13073" width="10" customWidth="1"/>
    <col min="13074" max="13074" width="10.140625" customWidth="1"/>
    <col min="13075" max="13075" width="10.28515625" customWidth="1"/>
    <col min="13076" max="13076" width="10.42578125" customWidth="1"/>
    <col min="13077" max="13078" width="10.85546875" customWidth="1"/>
    <col min="13079" max="13079" width="9.7109375" customWidth="1"/>
    <col min="13080" max="13080" width="12.85546875" customWidth="1"/>
    <col min="13322" max="13322" width="4.5703125" customWidth="1"/>
    <col min="13323" max="13323" width="29.140625" customWidth="1"/>
    <col min="13324" max="13324" width="14.140625" customWidth="1"/>
    <col min="13326" max="13326" width="10" customWidth="1"/>
    <col min="13327" max="13327" width="19.85546875" customWidth="1"/>
    <col min="13328" max="13328" width="12.28515625" customWidth="1"/>
    <col min="13329" max="13329" width="10" customWidth="1"/>
    <col min="13330" max="13330" width="10.140625" customWidth="1"/>
    <col min="13331" max="13331" width="10.28515625" customWidth="1"/>
    <col min="13332" max="13332" width="10.42578125" customWidth="1"/>
    <col min="13333" max="13334" width="10.85546875" customWidth="1"/>
    <col min="13335" max="13335" width="9.7109375" customWidth="1"/>
    <col min="13336" max="13336" width="12.85546875" customWidth="1"/>
    <col min="13578" max="13578" width="4.5703125" customWidth="1"/>
    <col min="13579" max="13579" width="29.140625" customWidth="1"/>
    <col min="13580" max="13580" width="14.140625" customWidth="1"/>
    <col min="13582" max="13582" width="10" customWidth="1"/>
    <col min="13583" max="13583" width="19.85546875" customWidth="1"/>
    <col min="13584" max="13584" width="12.28515625" customWidth="1"/>
    <col min="13585" max="13585" width="10" customWidth="1"/>
    <col min="13586" max="13586" width="10.140625" customWidth="1"/>
    <col min="13587" max="13587" width="10.28515625" customWidth="1"/>
    <col min="13588" max="13588" width="10.42578125" customWidth="1"/>
    <col min="13589" max="13590" width="10.85546875" customWidth="1"/>
    <col min="13591" max="13591" width="9.7109375" customWidth="1"/>
    <col min="13592" max="13592" width="12.85546875" customWidth="1"/>
    <col min="13834" max="13834" width="4.5703125" customWidth="1"/>
    <col min="13835" max="13835" width="29.140625" customWidth="1"/>
    <col min="13836" max="13836" width="14.140625" customWidth="1"/>
    <col min="13838" max="13838" width="10" customWidth="1"/>
    <col min="13839" max="13839" width="19.85546875" customWidth="1"/>
    <col min="13840" max="13840" width="12.28515625" customWidth="1"/>
    <col min="13841" max="13841" width="10" customWidth="1"/>
    <col min="13842" max="13842" width="10.140625" customWidth="1"/>
    <col min="13843" max="13843" width="10.28515625" customWidth="1"/>
    <col min="13844" max="13844" width="10.42578125" customWidth="1"/>
    <col min="13845" max="13846" width="10.85546875" customWidth="1"/>
    <col min="13847" max="13847" width="9.7109375" customWidth="1"/>
    <col min="13848" max="13848" width="12.85546875" customWidth="1"/>
    <col min="14090" max="14090" width="4.5703125" customWidth="1"/>
    <col min="14091" max="14091" width="29.140625" customWidth="1"/>
    <col min="14092" max="14092" width="14.140625" customWidth="1"/>
    <col min="14094" max="14094" width="10" customWidth="1"/>
    <col min="14095" max="14095" width="19.85546875" customWidth="1"/>
    <col min="14096" max="14096" width="12.28515625" customWidth="1"/>
    <col min="14097" max="14097" width="10" customWidth="1"/>
    <col min="14098" max="14098" width="10.140625" customWidth="1"/>
    <col min="14099" max="14099" width="10.28515625" customWidth="1"/>
    <col min="14100" max="14100" width="10.42578125" customWidth="1"/>
    <col min="14101" max="14102" width="10.85546875" customWidth="1"/>
    <col min="14103" max="14103" width="9.7109375" customWidth="1"/>
    <col min="14104" max="14104" width="12.85546875" customWidth="1"/>
    <col min="14346" max="14346" width="4.5703125" customWidth="1"/>
    <col min="14347" max="14347" width="29.140625" customWidth="1"/>
    <col min="14348" max="14348" width="14.140625" customWidth="1"/>
    <col min="14350" max="14350" width="10" customWidth="1"/>
    <col min="14351" max="14351" width="19.85546875" customWidth="1"/>
    <col min="14352" max="14352" width="12.28515625" customWidth="1"/>
    <col min="14353" max="14353" width="10" customWidth="1"/>
    <col min="14354" max="14354" width="10.140625" customWidth="1"/>
    <col min="14355" max="14355" width="10.28515625" customWidth="1"/>
    <col min="14356" max="14356" width="10.42578125" customWidth="1"/>
    <col min="14357" max="14358" width="10.85546875" customWidth="1"/>
    <col min="14359" max="14359" width="9.7109375" customWidth="1"/>
    <col min="14360" max="14360" width="12.85546875" customWidth="1"/>
    <col min="14602" max="14602" width="4.5703125" customWidth="1"/>
    <col min="14603" max="14603" width="29.140625" customWidth="1"/>
    <col min="14604" max="14604" width="14.140625" customWidth="1"/>
    <col min="14606" max="14606" width="10" customWidth="1"/>
    <col min="14607" max="14607" width="19.85546875" customWidth="1"/>
    <col min="14608" max="14608" width="12.28515625" customWidth="1"/>
    <col min="14609" max="14609" width="10" customWidth="1"/>
    <col min="14610" max="14610" width="10.140625" customWidth="1"/>
    <col min="14611" max="14611" width="10.28515625" customWidth="1"/>
    <col min="14612" max="14612" width="10.42578125" customWidth="1"/>
    <col min="14613" max="14614" width="10.85546875" customWidth="1"/>
    <col min="14615" max="14615" width="9.7109375" customWidth="1"/>
    <col min="14616" max="14616" width="12.85546875" customWidth="1"/>
    <col min="14858" max="14858" width="4.5703125" customWidth="1"/>
    <col min="14859" max="14859" width="29.140625" customWidth="1"/>
    <col min="14860" max="14860" width="14.140625" customWidth="1"/>
    <col min="14862" max="14862" width="10" customWidth="1"/>
    <col min="14863" max="14863" width="19.85546875" customWidth="1"/>
    <col min="14864" max="14864" width="12.28515625" customWidth="1"/>
    <col min="14865" max="14865" width="10" customWidth="1"/>
    <col min="14866" max="14866" width="10.140625" customWidth="1"/>
    <col min="14867" max="14867" width="10.28515625" customWidth="1"/>
    <col min="14868" max="14868" width="10.42578125" customWidth="1"/>
    <col min="14869" max="14870" width="10.85546875" customWidth="1"/>
    <col min="14871" max="14871" width="9.7109375" customWidth="1"/>
    <col min="14872" max="14872" width="12.85546875" customWidth="1"/>
    <col min="15114" max="15114" width="4.5703125" customWidth="1"/>
    <col min="15115" max="15115" width="29.140625" customWidth="1"/>
    <col min="15116" max="15116" width="14.140625" customWidth="1"/>
    <col min="15118" max="15118" width="10" customWidth="1"/>
    <col min="15119" max="15119" width="19.85546875" customWidth="1"/>
    <col min="15120" max="15120" width="12.28515625" customWidth="1"/>
    <col min="15121" max="15121" width="10" customWidth="1"/>
    <col min="15122" max="15122" width="10.140625" customWidth="1"/>
    <col min="15123" max="15123" width="10.28515625" customWidth="1"/>
    <col min="15124" max="15124" width="10.42578125" customWidth="1"/>
    <col min="15125" max="15126" width="10.85546875" customWidth="1"/>
    <col min="15127" max="15127" width="9.7109375" customWidth="1"/>
    <col min="15128" max="15128" width="12.85546875" customWidth="1"/>
    <col min="15370" max="15370" width="4.5703125" customWidth="1"/>
    <col min="15371" max="15371" width="29.140625" customWidth="1"/>
    <col min="15372" max="15372" width="14.140625" customWidth="1"/>
    <col min="15374" max="15374" width="10" customWidth="1"/>
    <col min="15375" max="15375" width="19.85546875" customWidth="1"/>
    <col min="15376" max="15376" width="12.28515625" customWidth="1"/>
    <col min="15377" max="15377" width="10" customWidth="1"/>
    <col min="15378" max="15378" width="10.140625" customWidth="1"/>
    <col min="15379" max="15379" width="10.28515625" customWidth="1"/>
    <col min="15380" max="15380" width="10.42578125" customWidth="1"/>
    <col min="15381" max="15382" width="10.85546875" customWidth="1"/>
    <col min="15383" max="15383" width="9.7109375" customWidth="1"/>
    <col min="15384" max="15384" width="12.85546875" customWidth="1"/>
    <col min="15626" max="15626" width="4.5703125" customWidth="1"/>
    <col min="15627" max="15627" width="29.140625" customWidth="1"/>
    <col min="15628" max="15628" width="14.140625" customWidth="1"/>
    <col min="15630" max="15630" width="10" customWidth="1"/>
    <col min="15631" max="15631" width="19.85546875" customWidth="1"/>
    <col min="15632" max="15632" width="12.28515625" customWidth="1"/>
    <col min="15633" max="15633" width="10" customWidth="1"/>
    <col min="15634" max="15634" width="10.140625" customWidth="1"/>
    <col min="15635" max="15635" width="10.28515625" customWidth="1"/>
    <col min="15636" max="15636" width="10.42578125" customWidth="1"/>
    <col min="15637" max="15638" width="10.85546875" customWidth="1"/>
    <col min="15639" max="15639" width="9.7109375" customWidth="1"/>
    <col min="15640" max="15640" width="12.85546875" customWidth="1"/>
    <col min="15882" max="15882" width="4.5703125" customWidth="1"/>
    <col min="15883" max="15883" width="29.140625" customWidth="1"/>
    <col min="15884" max="15884" width="14.140625" customWidth="1"/>
    <col min="15886" max="15886" width="10" customWidth="1"/>
    <col min="15887" max="15887" width="19.85546875" customWidth="1"/>
    <col min="15888" max="15888" width="12.28515625" customWidth="1"/>
    <col min="15889" max="15889" width="10" customWidth="1"/>
    <col min="15890" max="15890" width="10.140625" customWidth="1"/>
    <col min="15891" max="15891" width="10.28515625" customWidth="1"/>
    <col min="15892" max="15892" width="10.42578125" customWidth="1"/>
    <col min="15893" max="15894" width="10.85546875" customWidth="1"/>
    <col min="15895" max="15895" width="9.7109375" customWidth="1"/>
    <col min="15896" max="15896" width="12.85546875" customWidth="1"/>
    <col min="16138" max="16138" width="4.5703125" customWidth="1"/>
    <col min="16139" max="16139" width="29.140625" customWidth="1"/>
    <col min="16140" max="16140" width="14.140625" customWidth="1"/>
    <col min="16142" max="16142" width="10" customWidth="1"/>
    <col min="16143" max="16143" width="19.85546875" customWidth="1"/>
    <col min="16144" max="16144" width="12.28515625" customWidth="1"/>
    <col min="16145" max="16145" width="10" customWidth="1"/>
    <col min="16146" max="16146" width="10.140625" customWidth="1"/>
    <col min="16147" max="16147" width="10.28515625" customWidth="1"/>
    <col min="16148" max="16148" width="10.42578125" customWidth="1"/>
    <col min="16149" max="16150" width="10.85546875" customWidth="1"/>
    <col min="16151" max="16151" width="9.7109375" customWidth="1"/>
    <col min="16152" max="16152" width="12.85546875" customWidth="1"/>
  </cols>
  <sheetData>
    <row r="1" spans="1:24" ht="61.5" customHeight="1" x14ac:dyDescent="0.25">
      <c r="A1" s="4"/>
      <c r="B1" s="5"/>
      <c r="C1" s="5"/>
      <c r="D1" s="5"/>
      <c r="E1" s="5"/>
      <c r="F1" s="5"/>
      <c r="G1" s="5"/>
      <c r="H1" s="4"/>
      <c r="I1" s="85" t="s">
        <v>287</v>
      </c>
      <c r="J1" s="85"/>
      <c r="K1" s="85"/>
      <c r="L1" s="85"/>
      <c r="M1" s="85"/>
      <c r="N1" s="85"/>
      <c r="O1" s="85"/>
      <c r="P1" s="85"/>
      <c r="Q1" s="85"/>
      <c r="R1" s="85"/>
      <c r="S1" s="85"/>
      <c r="T1" s="85"/>
      <c r="U1" s="85"/>
      <c r="V1" s="85"/>
      <c r="W1" s="85"/>
      <c r="X1" s="85"/>
    </row>
    <row r="2" spans="1:24" ht="15.75" x14ac:dyDescent="0.25">
      <c r="A2" s="4"/>
      <c r="B2" s="5"/>
      <c r="C2" s="5"/>
      <c r="D2" s="5"/>
      <c r="E2" s="5"/>
      <c r="F2" s="5"/>
      <c r="G2" s="5"/>
      <c r="H2" s="4"/>
      <c r="I2" s="4"/>
      <c r="J2" s="4"/>
      <c r="K2" s="4"/>
      <c r="L2" s="4"/>
      <c r="M2" s="4"/>
      <c r="N2" s="4"/>
      <c r="O2" s="4"/>
      <c r="P2" s="4"/>
      <c r="Q2" s="4"/>
      <c r="R2" s="4"/>
      <c r="S2" s="4"/>
      <c r="T2" s="4"/>
      <c r="U2" s="4"/>
      <c r="V2" s="4"/>
      <c r="W2" s="4"/>
      <c r="X2" s="5"/>
    </row>
    <row r="3" spans="1:24" ht="15.75" x14ac:dyDescent="0.25">
      <c r="A3" s="86" t="s">
        <v>0</v>
      </c>
      <c r="B3" s="86"/>
      <c r="C3" s="86"/>
      <c r="D3" s="86"/>
      <c r="E3" s="86"/>
      <c r="F3" s="86"/>
      <c r="G3" s="86"/>
      <c r="H3" s="86"/>
      <c r="I3" s="86"/>
      <c r="J3" s="86"/>
      <c r="K3" s="86"/>
      <c r="L3" s="86"/>
      <c r="M3" s="86"/>
      <c r="N3" s="86"/>
      <c r="O3" s="86"/>
      <c r="P3" s="86"/>
      <c r="Q3" s="86"/>
      <c r="R3" s="86"/>
      <c r="S3" s="86"/>
      <c r="T3" s="86"/>
      <c r="U3" s="86"/>
      <c r="V3" s="86"/>
      <c r="W3" s="86"/>
      <c r="X3" s="86"/>
    </row>
    <row r="4" spans="1:24" ht="27.75" customHeight="1" x14ac:dyDescent="0.25">
      <c r="A4" s="86" t="s">
        <v>200</v>
      </c>
      <c r="B4" s="86"/>
      <c r="C4" s="86"/>
      <c r="D4" s="86"/>
      <c r="E4" s="86"/>
      <c r="F4" s="86"/>
      <c r="G4" s="86"/>
      <c r="H4" s="86"/>
      <c r="I4" s="86"/>
      <c r="J4" s="86"/>
      <c r="K4" s="86"/>
      <c r="L4" s="86"/>
      <c r="M4" s="86"/>
      <c r="N4" s="86"/>
      <c r="O4" s="86"/>
      <c r="P4" s="86"/>
      <c r="Q4" s="86"/>
      <c r="R4" s="86"/>
      <c r="S4" s="86"/>
      <c r="T4" s="86"/>
      <c r="U4" s="86"/>
      <c r="V4" s="86"/>
      <c r="W4" s="86"/>
      <c r="X4" s="86"/>
    </row>
    <row r="5" spans="1:24" ht="15.75" x14ac:dyDescent="0.25">
      <c r="A5" s="86" t="s">
        <v>201</v>
      </c>
      <c r="B5" s="86"/>
      <c r="C5" s="86"/>
      <c r="D5" s="86"/>
      <c r="E5" s="86"/>
      <c r="F5" s="86"/>
      <c r="G5" s="86"/>
      <c r="H5" s="86"/>
      <c r="I5" s="86"/>
      <c r="J5" s="86"/>
      <c r="K5" s="86"/>
      <c r="L5" s="86"/>
      <c r="M5" s="86"/>
      <c r="N5" s="86"/>
      <c r="O5" s="86"/>
      <c r="P5" s="86"/>
      <c r="Q5" s="86"/>
      <c r="R5" s="86"/>
      <c r="S5" s="86"/>
      <c r="T5" s="86"/>
      <c r="U5" s="86"/>
      <c r="V5" s="86"/>
      <c r="W5" s="86"/>
      <c r="X5" s="86"/>
    </row>
    <row r="6" spans="1:24" ht="15.75" x14ac:dyDescent="0.25">
      <c r="A6" s="86"/>
      <c r="B6" s="86"/>
      <c r="C6" s="86"/>
      <c r="D6" s="86"/>
      <c r="E6" s="86"/>
      <c r="F6" s="86"/>
      <c r="G6" s="86"/>
      <c r="H6" s="86"/>
      <c r="I6" s="86"/>
      <c r="J6" s="86"/>
      <c r="K6" s="86"/>
      <c r="L6" s="86"/>
      <c r="M6" s="86"/>
      <c r="N6" s="86"/>
      <c r="O6" s="86"/>
      <c r="P6" s="86"/>
      <c r="Q6" s="86"/>
      <c r="R6" s="86"/>
      <c r="S6" s="86"/>
      <c r="T6" s="86"/>
      <c r="U6" s="86"/>
      <c r="V6" s="86"/>
      <c r="W6" s="86"/>
      <c r="X6" s="86"/>
    </row>
    <row r="7" spans="1:24" s="1" customFormat="1" ht="15" customHeight="1" x14ac:dyDescent="0.25">
      <c r="A7" s="72" t="s">
        <v>1</v>
      </c>
      <c r="B7" s="72" t="s">
        <v>5</v>
      </c>
      <c r="C7" s="72" t="s">
        <v>7</v>
      </c>
      <c r="D7" s="72" t="s">
        <v>6</v>
      </c>
      <c r="E7" s="72" t="s">
        <v>4</v>
      </c>
      <c r="F7" s="72" t="s">
        <v>117</v>
      </c>
      <c r="G7" s="72" t="s">
        <v>118</v>
      </c>
      <c r="H7" s="78" t="s">
        <v>41</v>
      </c>
      <c r="I7" s="79"/>
      <c r="J7" s="79"/>
      <c r="K7" s="79"/>
      <c r="L7" s="79"/>
      <c r="M7" s="79"/>
      <c r="N7" s="79"/>
      <c r="O7" s="79"/>
      <c r="P7" s="79"/>
      <c r="Q7" s="79"/>
      <c r="R7" s="79"/>
      <c r="S7" s="79"/>
      <c r="T7" s="79"/>
      <c r="U7" s="79"/>
      <c r="V7" s="79"/>
      <c r="W7" s="80"/>
      <c r="X7" s="72" t="s">
        <v>42</v>
      </c>
    </row>
    <row r="8" spans="1:24" s="1" customFormat="1" ht="15.75" customHeight="1" x14ac:dyDescent="0.25">
      <c r="A8" s="72"/>
      <c r="B8" s="72"/>
      <c r="C8" s="72"/>
      <c r="D8" s="72"/>
      <c r="E8" s="72"/>
      <c r="F8" s="72"/>
      <c r="G8" s="72"/>
      <c r="H8" s="81"/>
      <c r="I8" s="82"/>
      <c r="J8" s="82"/>
      <c r="K8" s="82"/>
      <c r="L8" s="82"/>
      <c r="M8" s="82"/>
      <c r="N8" s="82"/>
      <c r="O8" s="82"/>
      <c r="P8" s="82"/>
      <c r="Q8" s="82"/>
      <c r="R8" s="82"/>
      <c r="S8" s="82"/>
      <c r="T8" s="82"/>
      <c r="U8" s="82"/>
      <c r="V8" s="82"/>
      <c r="W8" s="83"/>
      <c r="X8" s="72"/>
    </row>
    <row r="9" spans="1:24" s="1" customFormat="1" ht="26.25" customHeight="1" x14ac:dyDescent="0.25">
      <c r="A9" s="72"/>
      <c r="B9" s="72"/>
      <c r="C9" s="72"/>
      <c r="D9" s="72"/>
      <c r="E9" s="72"/>
      <c r="F9" s="72"/>
      <c r="G9" s="72"/>
      <c r="H9" s="72" t="s">
        <v>108</v>
      </c>
      <c r="I9" s="72"/>
      <c r="J9" s="72" t="s">
        <v>109</v>
      </c>
      <c r="K9" s="72"/>
      <c r="L9" s="72" t="s">
        <v>110</v>
      </c>
      <c r="M9" s="72"/>
      <c r="N9" s="72" t="s">
        <v>193</v>
      </c>
      <c r="O9" s="72"/>
      <c r="P9" s="76" t="s">
        <v>195</v>
      </c>
      <c r="Q9" s="77"/>
      <c r="R9" s="72" t="s">
        <v>269</v>
      </c>
      <c r="S9" s="72"/>
      <c r="T9" s="72" t="s">
        <v>285</v>
      </c>
      <c r="U9" s="72"/>
      <c r="V9" s="76" t="s">
        <v>294</v>
      </c>
      <c r="W9" s="84"/>
      <c r="X9" s="72"/>
    </row>
    <row r="10" spans="1:24" s="1" customFormat="1" ht="68.25" customHeight="1" x14ac:dyDescent="0.25">
      <c r="A10" s="72"/>
      <c r="B10" s="72"/>
      <c r="C10" s="72"/>
      <c r="D10" s="72"/>
      <c r="E10" s="72"/>
      <c r="F10" s="72"/>
      <c r="G10" s="72"/>
      <c r="H10" s="46" t="s">
        <v>2</v>
      </c>
      <c r="I10" s="46" t="s">
        <v>3</v>
      </c>
      <c r="J10" s="46" t="s">
        <v>2</v>
      </c>
      <c r="K10" s="46" t="s">
        <v>3</v>
      </c>
      <c r="L10" s="46" t="s">
        <v>2</v>
      </c>
      <c r="M10" s="46" t="s">
        <v>3</v>
      </c>
      <c r="N10" s="55" t="s">
        <v>2</v>
      </c>
      <c r="O10" s="55" t="s">
        <v>3</v>
      </c>
      <c r="P10" s="63" t="s">
        <v>2</v>
      </c>
      <c r="Q10" s="46" t="s">
        <v>3</v>
      </c>
      <c r="R10" s="64" t="s">
        <v>2</v>
      </c>
      <c r="S10" s="46" t="s">
        <v>3</v>
      </c>
      <c r="T10" s="54" t="s">
        <v>2</v>
      </c>
      <c r="U10" s="54" t="s">
        <v>3</v>
      </c>
      <c r="V10" s="59" t="s">
        <v>2</v>
      </c>
      <c r="W10" s="59" t="s">
        <v>3</v>
      </c>
      <c r="X10" s="72"/>
    </row>
    <row r="11" spans="1:24" s="1" customFormat="1" ht="15.75" x14ac:dyDescent="0.25">
      <c r="A11" s="34">
        <v>1</v>
      </c>
      <c r="B11" s="46">
        <v>2</v>
      </c>
      <c r="C11" s="46">
        <v>3</v>
      </c>
      <c r="D11" s="46">
        <v>4</v>
      </c>
      <c r="E11" s="46">
        <v>5</v>
      </c>
      <c r="F11" s="46">
        <v>6</v>
      </c>
      <c r="G11" s="46">
        <v>7</v>
      </c>
      <c r="H11" s="46">
        <v>8</v>
      </c>
      <c r="I11" s="46">
        <v>9</v>
      </c>
      <c r="J11" s="46">
        <v>10</v>
      </c>
      <c r="K11" s="46">
        <v>11</v>
      </c>
      <c r="L11" s="46">
        <v>12</v>
      </c>
      <c r="M11" s="46">
        <v>13</v>
      </c>
      <c r="N11" s="55">
        <v>14</v>
      </c>
      <c r="O11" s="55">
        <v>15</v>
      </c>
      <c r="P11" s="63">
        <v>16</v>
      </c>
      <c r="Q11" s="46">
        <v>17</v>
      </c>
      <c r="R11" s="64">
        <v>18</v>
      </c>
      <c r="S11" s="46">
        <v>19</v>
      </c>
      <c r="T11" s="54">
        <v>20</v>
      </c>
      <c r="U11" s="54">
        <v>21</v>
      </c>
      <c r="V11" s="59">
        <v>22</v>
      </c>
      <c r="W11" s="59">
        <v>23</v>
      </c>
      <c r="X11" s="46">
        <v>24</v>
      </c>
    </row>
    <row r="12" spans="1:24" s="1" customFormat="1" ht="22.5" customHeight="1" x14ac:dyDescent="0.25">
      <c r="A12" s="34">
        <v>1</v>
      </c>
      <c r="B12" s="75" t="s">
        <v>225</v>
      </c>
      <c r="C12" s="75"/>
      <c r="D12" s="75"/>
      <c r="E12" s="75"/>
      <c r="F12" s="75"/>
      <c r="G12" s="75"/>
      <c r="H12" s="75"/>
      <c r="I12" s="75"/>
      <c r="J12" s="75"/>
      <c r="K12" s="75"/>
      <c r="L12" s="75"/>
      <c r="M12" s="75"/>
      <c r="N12" s="75"/>
      <c r="O12" s="75"/>
      <c r="P12" s="75"/>
      <c r="Q12" s="75"/>
      <c r="R12" s="75"/>
      <c r="S12" s="75"/>
      <c r="T12" s="75"/>
      <c r="U12" s="75"/>
      <c r="V12" s="75"/>
      <c r="W12" s="75"/>
      <c r="X12" s="75"/>
    </row>
    <row r="13" spans="1:24" s="1" customFormat="1" ht="175.5" customHeight="1" x14ac:dyDescent="0.25">
      <c r="A13" s="43">
        <v>2</v>
      </c>
      <c r="B13" s="50" t="s">
        <v>202</v>
      </c>
      <c r="C13" s="50" t="s">
        <v>203</v>
      </c>
      <c r="D13" s="6" t="s">
        <v>127</v>
      </c>
      <c r="E13" s="48" t="s">
        <v>14</v>
      </c>
      <c r="F13" s="48">
        <v>100</v>
      </c>
      <c r="G13" s="48">
        <v>100</v>
      </c>
      <c r="H13" s="48">
        <v>100</v>
      </c>
      <c r="I13" s="48">
        <v>100</v>
      </c>
      <c r="J13" s="48">
        <v>100</v>
      </c>
      <c r="K13" s="48">
        <v>100</v>
      </c>
      <c r="L13" s="48">
        <v>100</v>
      </c>
      <c r="M13" s="48">
        <v>100</v>
      </c>
      <c r="N13" s="55">
        <v>100</v>
      </c>
      <c r="O13" s="55">
        <v>100</v>
      </c>
      <c r="P13" s="63">
        <v>100</v>
      </c>
      <c r="Q13" s="48">
        <v>100</v>
      </c>
      <c r="R13" s="64">
        <v>100</v>
      </c>
      <c r="S13" s="48">
        <v>100</v>
      </c>
      <c r="T13" s="54">
        <v>100</v>
      </c>
      <c r="U13" s="54">
        <v>100</v>
      </c>
      <c r="V13" s="59">
        <v>100</v>
      </c>
      <c r="W13" s="59">
        <v>100</v>
      </c>
      <c r="X13" s="48">
        <v>100</v>
      </c>
    </row>
    <row r="14" spans="1:24" s="1" customFormat="1" ht="221.25" customHeight="1" x14ac:dyDescent="0.25">
      <c r="A14" s="43">
        <v>3</v>
      </c>
      <c r="B14" s="49" t="s">
        <v>58</v>
      </c>
      <c r="C14" s="50" t="s">
        <v>204</v>
      </c>
      <c r="D14" s="50" t="s">
        <v>111</v>
      </c>
      <c r="E14" s="48" t="s">
        <v>14</v>
      </c>
      <c r="F14" s="48">
        <v>70</v>
      </c>
      <c r="G14" s="48">
        <v>72</v>
      </c>
      <c r="H14" s="48">
        <v>73</v>
      </c>
      <c r="I14" s="48">
        <v>53</v>
      </c>
      <c r="J14" s="48">
        <v>74</v>
      </c>
      <c r="K14" s="48">
        <v>54</v>
      </c>
      <c r="L14" s="48">
        <v>75</v>
      </c>
      <c r="M14" s="48">
        <v>55</v>
      </c>
      <c r="N14" s="55">
        <v>75.099999999999994</v>
      </c>
      <c r="O14" s="55">
        <v>55</v>
      </c>
      <c r="P14" s="63">
        <v>75.099999999999994</v>
      </c>
      <c r="Q14" s="48">
        <v>55</v>
      </c>
      <c r="R14" s="64">
        <v>75.099999999999994</v>
      </c>
      <c r="S14" s="48">
        <v>55</v>
      </c>
      <c r="T14" s="54">
        <v>75.099999999999994</v>
      </c>
      <c r="U14" s="54">
        <v>55</v>
      </c>
      <c r="V14" s="59">
        <v>75.099999999999994</v>
      </c>
      <c r="W14" s="59">
        <v>55</v>
      </c>
      <c r="X14" s="48">
        <v>75.099999999999994</v>
      </c>
    </row>
    <row r="15" spans="1:24" s="1" customFormat="1" ht="212.25" customHeight="1" x14ac:dyDescent="0.25">
      <c r="A15" s="43">
        <v>4</v>
      </c>
      <c r="B15" s="49" t="s">
        <v>133</v>
      </c>
      <c r="C15" s="50" t="s">
        <v>204</v>
      </c>
      <c r="D15" s="50" t="s">
        <v>112</v>
      </c>
      <c r="E15" s="48" t="s">
        <v>14</v>
      </c>
      <c r="F15" s="48">
        <v>100</v>
      </c>
      <c r="G15" s="48">
        <v>100</v>
      </c>
      <c r="H15" s="48">
        <v>100</v>
      </c>
      <c r="I15" s="48">
        <v>50</v>
      </c>
      <c r="J15" s="48">
        <v>100</v>
      </c>
      <c r="K15" s="48">
        <v>50</v>
      </c>
      <c r="L15" s="48">
        <v>100</v>
      </c>
      <c r="M15" s="48">
        <v>50</v>
      </c>
      <c r="N15" s="55">
        <v>100</v>
      </c>
      <c r="O15" s="55">
        <v>50</v>
      </c>
      <c r="P15" s="63">
        <v>100</v>
      </c>
      <c r="Q15" s="48">
        <v>50</v>
      </c>
      <c r="R15" s="64">
        <v>100</v>
      </c>
      <c r="S15" s="48">
        <v>50</v>
      </c>
      <c r="T15" s="54">
        <v>100</v>
      </c>
      <c r="U15" s="54">
        <v>50</v>
      </c>
      <c r="V15" s="59">
        <v>100</v>
      </c>
      <c r="W15" s="59">
        <v>50</v>
      </c>
      <c r="X15" s="48">
        <v>100</v>
      </c>
    </row>
    <row r="16" spans="1:24" s="1" customFormat="1" ht="223.5" customHeight="1" x14ac:dyDescent="0.25">
      <c r="A16" s="43">
        <v>5</v>
      </c>
      <c r="B16" s="69" t="s">
        <v>121</v>
      </c>
      <c r="C16" s="69" t="s">
        <v>204</v>
      </c>
      <c r="D16" s="6" t="s">
        <v>49</v>
      </c>
      <c r="E16" s="7" t="s">
        <v>20</v>
      </c>
      <c r="F16" s="7">
        <v>20</v>
      </c>
      <c r="G16" s="7">
        <v>20</v>
      </c>
      <c r="H16" s="7">
        <v>20</v>
      </c>
      <c r="I16" s="7">
        <v>8</v>
      </c>
      <c r="J16" s="7">
        <v>20</v>
      </c>
      <c r="K16" s="7">
        <v>8</v>
      </c>
      <c r="L16" s="48">
        <v>20</v>
      </c>
      <c r="M16" s="48">
        <v>8</v>
      </c>
      <c r="N16" s="55">
        <v>20</v>
      </c>
      <c r="O16" s="55">
        <v>8</v>
      </c>
      <c r="P16" s="63">
        <v>20</v>
      </c>
      <c r="Q16" s="48">
        <v>8</v>
      </c>
      <c r="R16" s="64">
        <v>20</v>
      </c>
      <c r="S16" s="48">
        <v>8</v>
      </c>
      <c r="T16" s="54">
        <v>20</v>
      </c>
      <c r="U16" s="54">
        <v>8</v>
      </c>
      <c r="V16" s="59">
        <v>20</v>
      </c>
      <c r="W16" s="59">
        <v>8</v>
      </c>
      <c r="X16" s="48">
        <f>H16+J16+L16+N16+P16+R16+T16</f>
        <v>140</v>
      </c>
    </row>
    <row r="17" spans="1:24" s="1" customFormat="1" ht="63" customHeight="1" x14ac:dyDescent="0.25">
      <c r="A17" s="43">
        <v>6</v>
      </c>
      <c r="B17" s="69"/>
      <c r="C17" s="69"/>
      <c r="D17" s="8" t="s">
        <v>162</v>
      </c>
      <c r="E17" s="7" t="s">
        <v>39</v>
      </c>
      <c r="F17" s="7">
        <v>27741</v>
      </c>
      <c r="G17" s="7">
        <v>28600</v>
      </c>
      <c r="H17" s="7">
        <v>31341</v>
      </c>
      <c r="I17" s="7">
        <v>29840</v>
      </c>
      <c r="J17" s="7">
        <v>30816</v>
      </c>
      <c r="K17" s="7">
        <v>30116</v>
      </c>
      <c r="L17" s="48">
        <v>31339</v>
      </c>
      <c r="M17" s="48">
        <v>31116</v>
      </c>
      <c r="N17" s="55">
        <v>31839</v>
      </c>
      <c r="O17" s="55">
        <v>31539</v>
      </c>
      <c r="P17" s="63">
        <v>32584</v>
      </c>
      <c r="Q17" s="56">
        <v>32302</v>
      </c>
      <c r="R17" s="64">
        <v>34416</v>
      </c>
      <c r="S17" s="56">
        <v>34152</v>
      </c>
      <c r="T17" s="56">
        <v>34716</v>
      </c>
      <c r="U17" s="56">
        <v>34416</v>
      </c>
      <c r="V17" s="59">
        <v>35016</v>
      </c>
      <c r="W17" s="59">
        <v>34716</v>
      </c>
      <c r="X17" s="56">
        <v>35016</v>
      </c>
    </row>
    <row r="18" spans="1:24" s="1" customFormat="1" ht="81.75" customHeight="1" x14ac:dyDescent="0.25">
      <c r="A18" s="43">
        <v>7</v>
      </c>
      <c r="B18" s="69" t="s">
        <v>121</v>
      </c>
      <c r="C18" s="69" t="s">
        <v>204</v>
      </c>
      <c r="D18" s="9" t="s">
        <v>125</v>
      </c>
      <c r="E18" s="7" t="s">
        <v>50</v>
      </c>
      <c r="F18" s="7">
        <v>407.8</v>
      </c>
      <c r="G18" s="7">
        <v>407.8</v>
      </c>
      <c r="H18" s="7">
        <v>609.20000000000005</v>
      </c>
      <c r="I18" s="7">
        <v>609.20000000000005</v>
      </c>
      <c r="J18" s="7">
        <v>609.20000000000005</v>
      </c>
      <c r="K18" s="7">
        <v>609.20000000000005</v>
      </c>
      <c r="L18" s="7">
        <v>609.20000000000005</v>
      </c>
      <c r="M18" s="7">
        <v>609.20000000000005</v>
      </c>
      <c r="N18" s="7">
        <v>609.20000000000005</v>
      </c>
      <c r="O18" s="7">
        <v>609.20000000000005</v>
      </c>
      <c r="P18" s="7">
        <v>609.20000000000005</v>
      </c>
      <c r="Q18" s="7">
        <v>609.20000000000005</v>
      </c>
      <c r="R18" s="7">
        <v>609.20000000000005</v>
      </c>
      <c r="S18" s="7">
        <v>609.20000000000005</v>
      </c>
      <c r="T18" s="7">
        <v>609.20000000000005</v>
      </c>
      <c r="U18" s="7">
        <v>609.20000000000005</v>
      </c>
      <c r="V18" s="7">
        <v>609.20000000000005</v>
      </c>
      <c r="W18" s="7">
        <v>609.20000000000005</v>
      </c>
      <c r="X18" s="7">
        <v>609.20000000000005</v>
      </c>
    </row>
    <row r="19" spans="1:24" s="1" customFormat="1" ht="68.25" customHeight="1" x14ac:dyDescent="0.25">
      <c r="A19" s="43">
        <v>8</v>
      </c>
      <c r="B19" s="69"/>
      <c r="C19" s="69"/>
      <c r="D19" s="9" t="s">
        <v>126</v>
      </c>
      <c r="E19" s="7" t="s">
        <v>51</v>
      </c>
      <c r="F19" s="7">
        <v>1430</v>
      </c>
      <c r="G19" s="7">
        <v>1430</v>
      </c>
      <c r="H19" s="7">
        <v>2130</v>
      </c>
      <c r="I19" s="7">
        <v>2130</v>
      </c>
      <c r="J19" s="7">
        <v>1510</v>
      </c>
      <c r="K19" s="7">
        <v>1510</v>
      </c>
      <c r="L19" s="48">
        <v>1540</v>
      </c>
      <c r="M19" s="48">
        <v>1540</v>
      </c>
      <c r="N19" s="7">
        <v>1540</v>
      </c>
      <c r="O19" s="7">
        <v>1540</v>
      </c>
      <c r="P19" s="7">
        <v>2120</v>
      </c>
      <c r="Q19" s="7">
        <v>2120</v>
      </c>
      <c r="R19" s="7">
        <v>2120</v>
      </c>
      <c r="S19" s="7">
        <v>2120</v>
      </c>
      <c r="T19" s="7">
        <v>2120</v>
      </c>
      <c r="U19" s="7">
        <v>2120</v>
      </c>
      <c r="V19" s="7">
        <v>2120</v>
      </c>
      <c r="W19" s="7">
        <v>2120</v>
      </c>
      <c r="X19" s="7">
        <v>2120</v>
      </c>
    </row>
    <row r="20" spans="1:24" s="1" customFormat="1" ht="78" customHeight="1" x14ac:dyDescent="0.25">
      <c r="A20" s="43">
        <v>9</v>
      </c>
      <c r="B20" s="69"/>
      <c r="C20" s="69"/>
      <c r="D20" s="9" t="s">
        <v>163</v>
      </c>
      <c r="E20" s="7" t="s">
        <v>14</v>
      </c>
      <c r="F20" s="7">
        <v>100</v>
      </c>
      <c r="G20" s="7">
        <v>100</v>
      </c>
      <c r="H20" s="7">
        <v>100</v>
      </c>
      <c r="I20" s="7">
        <v>100</v>
      </c>
      <c r="J20" s="7">
        <v>100</v>
      </c>
      <c r="K20" s="7">
        <v>100</v>
      </c>
      <c r="L20" s="7">
        <v>100</v>
      </c>
      <c r="M20" s="7">
        <v>100</v>
      </c>
      <c r="N20" s="7">
        <v>100</v>
      </c>
      <c r="O20" s="7">
        <v>100</v>
      </c>
      <c r="P20" s="7">
        <v>100</v>
      </c>
      <c r="Q20" s="7">
        <v>100</v>
      </c>
      <c r="R20" s="7">
        <v>100</v>
      </c>
      <c r="S20" s="7">
        <v>100</v>
      </c>
      <c r="T20" s="7">
        <v>100</v>
      </c>
      <c r="U20" s="7">
        <v>100</v>
      </c>
      <c r="V20" s="7">
        <v>100</v>
      </c>
      <c r="W20" s="7">
        <v>100</v>
      </c>
      <c r="X20" s="7">
        <v>100</v>
      </c>
    </row>
    <row r="21" spans="1:24" s="1" customFormat="1" ht="139.5" customHeight="1" x14ac:dyDescent="0.25">
      <c r="A21" s="43">
        <v>10</v>
      </c>
      <c r="B21" s="69"/>
      <c r="C21" s="69"/>
      <c r="D21" s="9" t="s">
        <v>164</v>
      </c>
      <c r="E21" s="7" t="s">
        <v>14</v>
      </c>
      <c r="F21" s="7">
        <v>100</v>
      </c>
      <c r="G21" s="7">
        <v>100</v>
      </c>
      <c r="H21" s="7">
        <v>100</v>
      </c>
      <c r="I21" s="7">
        <v>100</v>
      </c>
      <c r="J21" s="7">
        <v>100</v>
      </c>
      <c r="K21" s="7">
        <v>100</v>
      </c>
      <c r="L21" s="7">
        <v>100</v>
      </c>
      <c r="M21" s="7">
        <v>100</v>
      </c>
      <c r="N21" s="7">
        <v>100</v>
      </c>
      <c r="O21" s="7">
        <v>100</v>
      </c>
      <c r="P21" s="7">
        <v>100</v>
      </c>
      <c r="Q21" s="7">
        <v>100</v>
      </c>
      <c r="R21" s="7">
        <v>100</v>
      </c>
      <c r="S21" s="7">
        <v>100</v>
      </c>
      <c r="T21" s="7">
        <v>100</v>
      </c>
      <c r="U21" s="7">
        <v>100</v>
      </c>
      <c r="V21" s="7">
        <v>100</v>
      </c>
      <c r="W21" s="7">
        <v>100</v>
      </c>
      <c r="X21" s="7">
        <v>100</v>
      </c>
    </row>
    <row r="22" spans="1:24" s="1" customFormat="1" ht="132" customHeight="1" x14ac:dyDescent="0.25">
      <c r="A22" s="43">
        <v>11</v>
      </c>
      <c r="B22" s="69"/>
      <c r="C22" s="69"/>
      <c r="D22" s="9" t="s">
        <v>132</v>
      </c>
      <c r="E22" s="7" t="s">
        <v>14</v>
      </c>
      <c r="F22" s="7">
        <v>12</v>
      </c>
      <c r="G22" s="7">
        <v>13</v>
      </c>
      <c r="H22" s="7">
        <v>13.5</v>
      </c>
      <c r="I22" s="7">
        <v>10</v>
      </c>
      <c r="J22" s="10">
        <v>13.6</v>
      </c>
      <c r="K22" s="10">
        <v>10</v>
      </c>
      <c r="L22" s="10">
        <v>14.5</v>
      </c>
      <c r="M22" s="10">
        <v>10</v>
      </c>
      <c r="N22" s="10">
        <v>14.6</v>
      </c>
      <c r="O22" s="10">
        <v>10</v>
      </c>
      <c r="P22" s="10">
        <v>14.7</v>
      </c>
      <c r="Q22" s="10">
        <v>10</v>
      </c>
      <c r="R22" s="10">
        <v>14.8</v>
      </c>
      <c r="S22" s="10">
        <v>10</v>
      </c>
      <c r="T22" s="10">
        <v>14.9</v>
      </c>
      <c r="U22" s="10">
        <v>10</v>
      </c>
      <c r="V22" s="10">
        <v>14.9</v>
      </c>
      <c r="W22" s="10">
        <v>10</v>
      </c>
      <c r="X22" s="10">
        <v>14.9</v>
      </c>
    </row>
    <row r="23" spans="1:24" s="1" customFormat="1" ht="67.5" customHeight="1" x14ac:dyDescent="0.25">
      <c r="A23" s="43">
        <v>12</v>
      </c>
      <c r="B23" s="69"/>
      <c r="C23" s="69"/>
      <c r="D23" s="9" t="s">
        <v>165</v>
      </c>
      <c r="E23" s="7" t="s">
        <v>10</v>
      </c>
      <c r="F23" s="7">
        <v>13</v>
      </c>
      <c r="G23" s="7">
        <v>4</v>
      </c>
      <c r="H23" s="7">
        <v>14</v>
      </c>
      <c r="I23" s="7">
        <v>5</v>
      </c>
      <c r="J23" s="7">
        <v>14</v>
      </c>
      <c r="K23" s="7">
        <v>5</v>
      </c>
      <c r="L23" s="7">
        <v>25</v>
      </c>
      <c r="M23" s="7">
        <v>5</v>
      </c>
      <c r="N23" s="7">
        <v>14</v>
      </c>
      <c r="O23" s="7">
        <v>5</v>
      </c>
      <c r="P23" s="7">
        <v>14</v>
      </c>
      <c r="Q23" s="7">
        <v>5</v>
      </c>
      <c r="R23" s="7">
        <v>14</v>
      </c>
      <c r="S23" s="7">
        <v>5</v>
      </c>
      <c r="T23" s="7">
        <v>14</v>
      </c>
      <c r="U23" s="7">
        <v>5</v>
      </c>
      <c r="V23" s="7">
        <v>14</v>
      </c>
      <c r="W23" s="7">
        <v>5</v>
      </c>
      <c r="X23" s="7">
        <f>H23+J23+L23+N23+P23+R23+T23+V23</f>
        <v>123</v>
      </c>
    </row>
    <row r="24" spans="1:24" s="1" customFormat="1" ht="222" customHeight="1" x14ac:dyDescent="0.25">
      <c r="A24" s="42" t="s">
        <v>288</v>
      </c>
      <c r="B24" s="50" t="s">
        <v>289</v>
      </c>
      <c r="C24" s="50" t="s">
        <v>204</v>
      </c>
      <c r="D24" s="49" t="s">
        <v>205</v>
      </c>
      <c r="E24" s="7" t="s">
        <v>10</v>
      </c>
      <c r="F24" s="7">
        <v>20</v>
      </c>
      <c r="G24" s="7">
        <v>20</v>
      </c>
      <c r="H24" s="7" t="s">
        <v>9</v>
      </c>
      <c r="I24" s="7" t="s">
        <v>9</v>
      </c>
      <c r="J24" s="7">
        <v>17.2</v>
      </c>
      <c r="K24" s="7">
        <v>17.2</v>
      </c>
      <c r="L24" s="7">
        <v>15.4</v>
      </c>
      <c r="M24" s="7">
        <v>15.4</v>
      </c>
      <c r="N24" s="7">
        <v>15.6</v>
      </c>
      <c r="O24" s="7">
        <v>0</v>
      </c>
      <c r="P24" s="7">
        <v>0</v>
      </c>
      <c r="Q24" s="7">
        <v>0</v>
      </c>
      <c r="R24" s="7">
        <v>0</v>
      </c>
      <c r="S24" s="7">
        <v>0</v>
      </c>
      <c r="T24" s="7">
        <v>0</v>
      </c>
      <c r="U24" s="7">
        <v>0</v>
      </c>
      <c r="V24" s="7">
        <v>0</v>
      </c>
      <c r="W24" s="7">
        <v>0</v>
      </c>
      <c r="X24" s="7">
        <v>15.6</v>
      </c>
    </row>
    <row r="25" spans="1:24" s="1" customFormat="1" ht="346.5" customHeight="1" x14ac:dyDescent="0.25">
      <c r="A25" s="43">
        <v>14</v>
      </c>
      <c r="B25" s="49" t="s">
        <v>122</v>
      </c>
      <c r="C25" s="50" t="s">
        <v>297</v>
      </c>
      <c r="D25" s="11" t="s">
        <v>123</v>
      </c>
      <c r="E25" s="7" t="s">
        <v>20</v>
      </c>
      <c r="F25" s="7" t="s">
        <v>9</v>
      </c>
      <c r="G25" s="7">
        <v>100</v>
      </c>
      <c r="H25" s="7">
        <v>105</v>
      </c>
      <c r="I25" s="7">
        <v>105</v>
      </c>
      <c r="J25" s="7">
        <v>105</v>
      </c>
      <c r="K25" s="7">
        <v>105</v>
      </c>
      <c r="L25" s="7">
        <v>105</v>
      </c>
      <c r="M25" s="7">
        <v>105</v>
      </c>
      <c r="N25" s="7">
        <v>105</v>
      </c>
      <c r="O25" s="7">
        <v>105</v>
      </c>
      <c r="P25" s="7">
        <v>105</v>
      </c>
      <c r="Q25" s="7">
        <v>105</v>
      </c>
      <c r="R25" s="7">
        <v>105</v>
      </c>
      <c r="S25" s="7">
        <v>105</v>
      </c>
      <c r="T25" s="7">
        <v>105</v>
      </c>
      <c r="U25" s="7">
        <v>105</v>
      </c>
      <c r="V25" s="7">
        <v>105</v>
      </c>
      <c r="W25" s="7">
        <v>105</v>
      </c>
      <c r="X25" s="7">
        <f>H25+J25+L25+N25+P25+R25+T25+V25</f>
        <v>840</v>
      </c>
    </row>
    <row r="26" spans="1:24" s="1" customFormat="1" ht="357" customHeight="1" x14ac:dyDescent="0.25">
      <c r="A26" s="43">
        <v>15</v>
      </c>
      <c r="B26" s="49" t="s">
        <v>59</v>
      </c>
      <c r="C26" s="50" t="s">
        <v>296</v>
      </c>
      <c r="D26" s="49" t="s">
        <v>26</v>
      </c>
      <c r="E26" s="7" t="s">
        <v>23</v>
      </c>
      <c r="F26" s="7">
        <v>6.75</v>
      </c>
      <c r="G26" s="7">
        <v>6.75</v>
      </c>
      <c r="H26" s="39">
        <v>7.5</v>
      </c>
      <c r="I26" s="39">
        <v>7</v>
      </c>
      <c r="J26" s="39">
        <v>8</v>
      </c>
      <c r="K26" s="39">
        <v>7.5</v>
      </c>
      <c r="L26" s="7">
        <v>8.5</v>
      </c>
      <c r="M26" s="10">
        <v>8</v>
      </c>
      <c r="N26" s="10">
        <v>9</v>
      </c>
      <c r="O26" s="10">
        <v>8.5</v>
      </c>
      <c r="P26" s="10">
        <v>9.5</v>
      </c>
      <c r="Q26" s="10">
        <v>9</v>
      </c>
      <c r="R26" s="10">
        <v>10</v>
      </c>
      <c r="S26" s="10">
        <v>9.5</v>
      </c>
      <c r="T26" s="10">
        <v>10.5</v>
      </c>
      <c r="U26" s="10">
        <v>10</v>
      </c>
      <c r="V26" s="10">
        <v>11</v>
      </c>
      <c r="W26" s="10">
        <v>10.5</v>
      </c>
      <c r="X26" s="10">
        <f>H26+J26+L26+N26+P26+R26+T26+V26</f>
        <v>74</v>
      </c>
    </row>
    <row r="27" spans="1:24" s="1" customFormat="1" ht="354" customHeight="1" x14ac:dyDescent="0.25">
      <c r="A27" s="43">
        <v>16</v>
      </c>
      <c r="B27" s="50" t="s">
        <v>124</v>
      </c>
      <c r="C27" s="50" t="s">
        <v>296</v>
      </c>
      <c r="D27" s="49" t="s">
        <v>128</v>
      </c>
      <c r="E27" s="7" t="s">
        <v>20</v>
      </c>
      <c r="F27" s="7" t="s">
        <v>9</v>
      </c>
      <c r="G27" s="7">
        <v>240</v>
      </c>
      <c r="H27" s="7">
        <v>245</v>
      </c>
      <c r="I27" s="7">
        <v>245</v>
      </c>
      <c r="J27" s="7">
        <v>245</v>
      </c>
      <c r="K27" s="7">
        <v>245</v>
      </c>
      <c r="L27" s="7">
        <v>245</v>
      </c>
      <c r="M27" s="7">
        <v>245</v>
      </c>
      <c r="N27" s="7">
        <v>245</v>
      </c>
      <c r="O27" s="7">
        <v>245</v>
      </c>
      <c r="P27" s="7">
        <v>245</v>
      </c>
      <c r="Q27" s="7">
        <v>245</v>
      </c>
      <c r="R27" s="7">
        <v>245</v>
      </c>
      <c r="S27" s="7">
        <v>245</v>
      </c>
      <c r="T27" s="7">
        <v>245</v>
      </c>
      <c r="U27" s="7">
        <v>245</v>
      </c>
      <c r="V27" s="7">
        <v>245</v>
      </c>
      <c r="W27" s="7">
        <v>245</v>
      </c>
      <c r="X27" s="7">
        <f>H27+J27+L27+N27+P27+R27+T27+V27</f>
        <v>1960</v>
      </c>
    </row>
    <row r="28" spans="1:24" s="1" customFormat="1" ht="222.75" customHeight="1" x14ac:dyDescent="0.25">
      <c r="A28" s="43">
        <v>17</v>
      </c>
      <c r="B28" s="11" t="s">
        <v>206</v>
      </c>
      <c r="C28" s="6" t="s">
        <v>207</v>
      </c>
      <c r="D28" s="50" t="s">
        <v>106</v>
      </c>
      <c r="E28" s="48" t="s">
        <v>56</v>
      </c>
      <c r="F28" s="48">
        <v>0.52</v>
      </c>
      <c r="G28" s="48">
        <v>0.52</v>
      </c>
      <c r="H28" s="32">
        <v>0.52</v>
      </c>
      <c r="I28" s="32">
        <v>0.52</v>
      </c>
      <c r="J28" s="32">
        <v>0.71</v>
      </c>
      <c r="K28" s="32">
        <v>0.71</v>
      </c>
      <c r="L28" s="32">
        <v>0.7</v>
      </c>
      <c r="M28" s="32">
        <v>0.7</v>
      </c>
      <c r="N28" s="32">
        <v>0.7</v>
      </c>
      <c r="O28" s="32">
        <v>0.7</v>
      </c>
      <c r="P28" s="32">
        <v>0.7</v>
      </c>
      <c r="Q28" s="32">
        <v>0.7</v>
      </c>
      <c r="R28" s="32">
        <v>0.7</v>
      </c>
      <c r="S28" s="32">
        <v>0.7</v>
      </c>
      <c r="T28" s="32">
        <v>0.7</v>
      </c>
      <c r="U28" s="32">
        <v>0.7</v>
      </c>
      <c r="V28" s="32">
        <v>0.7</v>
      </c>
      <c r="W28" s="32">
        <v>0.7</v>
      </c>
      <c r="X28" s="32">
        <v>0.7</v>
      </c>
    </row>
    <row r="29" spans="1:24" s="1" customFormat="1" ht="222" customHeight="1" x14ac:dyDescent="0.25">
      <c r="A29" s="43">
        <v>18</v>
      </c>
      <c r="B29" s="11" t="s">
        <v>261</v>
      </c>
      <c r="C29" s="6" t="s">
        <v>207</v>
      </c>
      <c r="D29" s="50" t="s">
        <v>107</v>
      </c>
      <c r="E29" s="48" t="s">
        <v>56</v>
      </c>
      <c r="F29" s="48">
        <v>0.83</v>
      </c>
      <c r="G29" s="48">
        <v>0.74</v>
      </c>
      <c r="H29" s="32">
        <v>0.74</v>
      </c>
      <c r="I29" s="32">
        <v>0.74</v>
      </c>
      <c r="J29" s="32">
        <v>0.74</v>
      </c>
      <c r="K29" s="32">
        <v>0.74</v>
      </c>
      <c r="L29" s="32">
        <v>0.73</v>
      </c>
      <c r="M29" s="32">
        <v>0.73</v>
      </c>
      <c r="N29" s="32">
        <v>0.73</v>
      </c>
      <c r="O29" s="32">
        <v>0.73</v>
      </c>
      <c r="P29" s="32">
        <v>0.73</v>
      </c>
      <c r="Q29" s="32">
        <v>0.73</v>
      </c>
      <c r="R29" s="32">
        <v>0.73</v>
      </c>
      <c r="S29" s="32">
        <v>0.73</v>
      </c>
      <c r="T29" s="32">
        <v>0.73</v>
      </c>
      <c r="U29" s="32">
        <v>0.73</v>
      </c>
      <c r="V29" s="32">
        <v>0.73</v>
      </c>
      <c r="W29" s="32">
        <v>0.73</v>
      </c>
      <c r="X29" s="32">
        <v>0.73</v>
      </c>
    </row>
    <row r="30" spans="1:24" s="1" customFormat="1" ht="53.25" customHeight="1" x14ac:dyDescent="0.25">
      <c r="A30" s="72">
        <v>19</v>
      </c>
      <c r="B30" s="69" t="s">
        <v>60</v>
      </c>
      <c r="C30" s="69" t="s">
        <v>207</v>
      </c>
      <c r="D30" s="50" t="s">
        <v>129</v>
      </c>
      <c r="E30" s="48" t="s">
        <v>20</v>
      </c>
      <c r="F30" s="48">
        <v>106</v>
      </c>
      <c r="G30" s="48">
        <v>88</v>
      </c>
      <c r="H30" s="48">
        <v>88</v>
      </c>
      <c r="I30" s="48">
        <v>88</v>
      </c>
      <c r="J30" s="48">
        <v>90</v>
      </c>
      <c r="K30" s="48">
        <v>90</v>
      </c>
      <c r="L30" s="48">
        <v>90</v>
      </c>
      <c r="M30" s="48">
        <v>90</v>
      </c>
      <c r="N30" s="55">
        <v>90</v>
      </c>
      <c r="O30" s="55">
        <v>90</v>
      </c>
      <c r="P30" s="63">
        <v>90</v>
      </c>
      <c r="Q30" s="48">
        <v>90</v>
      </c>
      <c r="R30" s="64">
        <v>90</v>
      </c>
      <c r="S30" s="48">
        <v>90</v>
      </c>
      <c r="T30" s="54">
        <v>90</v>
      </c>
      <c r="U30" s="54">
        <v>90</v>
      </c>
      <c r="V30" s="60">
        <v>90</v>
      </c>
      <c r="W30" s="60">
        <v>90</v>
      </c>
      <c r="X30" s="48">
        <v>90</v>
      </c>
    </row>
    <row r="31" spans="1:24" s="1" customFormat="1" ht="167.25" customHeight="1" x14ac:dyDescent="0.25">
      <c r="A31" s="72"/>
      <c r="B31" s="69"/>
      <c r="C31" s="69"/>
      <c r="D31" s="50" t="s">
        <v>130</v>
      </c>
      <c r="E31" s="48" t="s">
        <v>20</v>
      </c>
      <c r="F31" s="48">
        <v>1</v>
      </c>
      <c r="G31" s="48">
        <v>1</v>
      </c>
      <c r="H31" s="48">
        <v>1</v>
      </c>
      <c r="I31" s="48">
        <v>1</v>
      </c>
      <c r="J31" s="12">
        <v>1</v>
      </c>
      <c r="K31" s="12">
        <v>1</v>
      </c>
      <c r="L31" s="12">
        <v>1</v>
      </c>
      <c r="M31" s="12">
        <v>1</v>
      </c>
      <c r="N31" s="12">
        <v>1</v>
      </c>
      <c r="O31" s="12">
        <v>1</v>
      </c>
      <c r="P31" s="12">
        <v>1</v>
      </c>
      <c r="Q31" s="12">
        <v>1</v>
      </c>
      <c r="R31" s="12">
        <v>1</v>
      </c>
      <c r="S31" s="12">
        <v>1</v>
      </c>
      <c r="T31" s="12">
        <v>1</v>
      </c>
      <c r="U31" s="12">
        <v>1</v>
      </c>
      <c r="V31" s="12">
        <v>1</v>
      </c>
      <c r="W31" s="12">
        <v>1</v>
      </c>
      <c r="X31" s="13">
        <v>1</v>
      </c>
    </row>
    <row r="32" spans="1:24" ht="214.5" customHeight="1" x14ac:dyDescent="0.25">
      <c r="A32" s="72">
        <v>20</v>
      </c>
      <c r="B32" s="73" t="s">
        <v>61</v>
      </c>
      <c r="C32" s="50" t="s">
        <v>262</v>
      </c>
      <c r="D32" s="73" t="s">
        <v>159</v>
      </c>
      <c r="E32" s="7" t="s">
        <v>14</v>
      </c>
      <c r="F32" s="7">
        <v>100</v>
      </c>
      <c r="G32" s="7">
        <v>100</v>
      </c>
      <c r="H32" s="14">
        <v>100</v>
      </c>
      <c r="I32" s="14">
        <v>100</v>
      </c>
      <c r="J32" s="7">
        <v>100</v>
      </c>
      <c r="K32" s="7">
        <v>100</v>
      </c>
      <c r="L32" s="7">
        <v>100</v>
      </c>
      <c r="M32" s="7">
        <v>100</v>
      </c>
      <c r="N32" s="7">
        <v>100</v>
      </c>
      <c r="O32" s="7">
        <v>100</v>
      </c>
      <c r="P32" s="7">
        <v>100</v>
      </c>
      <c r="Q32" s="7">
        <v>100</v>
      </c>
      <c r="R32" s="7">
        <v>100</v>
      </c>
      <c r="S32" s="7">
        <v>100</v>
      </c>
      <c r="T32" s="7">
        <v>100</v>
      </c>
      <c r="U32" s="7">
        <v>100</v>
      </c>
      <c r="V32" s="7">
        <v>100</v>
      </c>
      <c r="W32" s="7">
        <v>100</v>
      </c>
      <c r="X32" s="7">
        <v>100</v>
      </c>
    </row>
    <row r="33" spans="1:24" ht="32.25" customHeight="1" x14ac:dyDescent="0.25">
      <c r="A33" s="72"/>
      <c r="B33" s="73"/>
      <c r="C33" s="15" t="s">
        <v>45</v>
      </c>
      <c r="D33" s="73"/>
      <c r="E33" s="7" t="s">
        <v>14</v>
      </c>
      <c r="F33" s="7">
        <v>100</v>
      </c>
      <c r="G33" s="7">
        <v>100</v>
      </c>
      <c r="H33" s="14">
        <v>100</v>
      </c>
      <c r="I33" s="14">
        <v>100</v>
      </c>
      <c r="J33" s="7">
        <v>100</v>
      </c>
      <c r="K33" s="7">
        <v>100</v>
      </c>
      <c r="L33" s="7">
        <v>100</v>
      </c>
      <c r="M33" s="7">
        <v>100</v>
      </c>
      <c r="N33" s="7">
        <v>100</v>
      </c>
      <c r="O33" s="7">
        <v>100</v>
      </c>
      <c r="P33" s="7">
        <v>100</v>
      </c>
      <c r="Q33" s="7">
        <v>100</v>
      </c>
      <c r="R33" s="7">
        <v>100</v>
      </c>
      <c r="S33" s="7">
        <v>100</v>
      </c>
      <c r="T33" s="7">
        <v>100</v>
      </c>
      <c r="U33" s="7">
        <v>100</v>
      </c>
      <c r="V33" s="7">
        <v>100</v>
      </c>
      <c r="W33" s="7">
        <v>100</v>
      </c>
      <c r="X33" s="7">
        <v>100</v>
      </c>
    </row>
    <row r="34" spans="1:24" ht="31.5" customHeight="1" x14ac:dyDescent="0.25">
      <c r="A34" s="72"/>
      <c r="B34" s="73"/>
      <c r="C34" s="15" t="s">
        <v>46</v>
      </c>
      <c r="D34" s="73"/>
      <c r="E34" s="7" t="s">
        <v>14</v>
      </c>
      <c r="F34" s="7">
        <v>100</v>
      </c>
      <c r="G34" s="7">
        <v>100</v>
      </c>
      <c r="H34" s="14">
        <v>100</v>
      </c>
      <c r="I34" s="14">
        <v>100</v>
      </c>
      <c r="J34" s="7">
        <v>100</v>
      </c>
      <c r="K34" s="7">
        <v>100</v>
      </c>
      <c r="L34" s="7">
        <v>100</v>
      </c>
      <c r="M34" s="7">
        <v>100</v>
      </c>
      <c r="N34" s="7">
        <v>100</v>
      </c>
      <c r="O34" s="7">
        <v>100</v>
      </c>
      <c r="P34" s="7">
        <v>100</v>
      </c>
      <c r="Q34" s="7">
        <v>100</v>
      </c>
      <c r="R34" s="7">
        <v>100</v>
      </c>
      <c r="S34" s="7">
        <v>100</v>
      </c>
      <c r="T34" s="7">
        <v>100</v>
      </c>
      <c r="U34" s="7">
        <v>100</v>
      </c>
      <c r="V34" s="7">
        <v>100</v>
      </c>
      <c r="W34" s="7">
        <v>100</v>
      </c>
      <c r="X34" s="7">
        <v>100</v>
      </c>
    </row>
    <row r="35" spans="1:24" ht="35.25" customHeight="1" x14ac:dyDescent="0.25">
      <c r="A35" s="72"/>
      <c r="B35" s="73"/>
      <c r="C35" s="15" t="s">
        <v>47</v>
      </c>
      <c r="D35" s="73"/>
      <c r="E35" s="7" t="s">
        <v>14</v>
      </c>
      <c r="F35" s="7">
        <v>100</v>
      </c>
      <c r="G35" s="7">
        <v>100</v>
      </c>
      <c r="H35" s="14">
        <v>100</v>
      </c>
      <c r="I35" s="14">
        <v>100</v>
      </c>
      <c r="J35" s="7">
        <v>100</v>
      </c>
      <c r="K35" s="7">
        <v>100</v>
      </c>
      <c r="L35" s="7">
        <v>100</v>
      </c>
      <c r="M35" s="7">
        <v>100</v>
      </c>
      <c r="N35" s="7">
        <v>100</v>
      </c>
      <c r="O35" s="7">
        <v>100</v>
      </c>
      <c r="P35" s="7">
        <v>100</v>
      </c>
      <c r="Q35" s="7">
        <v>100</v>
      </c>
      <c r="R35" s="7">
        <v>100</v>
      </c>
      <c r="S35" s="7">
        <v>100</v>
      </c>
      <c r="T35" s="7">
        <v>100</v>
      </c>
      <c r="U35" s="7">
        <v>100</v>
      </c>
      <c r="V35" s="7">
        <v>100</v>
      </c>
      <c r="W35" s="7">
        <v>100</v>
      </c>
      <c r="X35" s="7">
        <v>100</v>
      </c>
    </row>
    <row r="36" spans="1:24" ht="33" customHeight="1" x14ac:dyDescent="0.25">
      <c r="A36" s="72"/>
      <c r="B36" s="73"/>
      <c r="C36" s="15" t="s">
        <v>48</v>
      </c>
      <c r="D36" s="73"/>
      <c r="E36" s="7" t="s">
        <v>14</v>
      </c>
      <c r="F36" s="7">
        <v>100</v>
      </c>
      <c r="G36" s="7">
        <v>100</v>
      </c>
      <c r="H36" s="14">
        <v>100</v>
      </c>
      <c r="I36" s="14">
        <v>100</v>
      </c>
      <c r="J36" s="7">
        <v>100</v>
      </c>
      <c r="K36" s="7">
        <v>100</v>
      </c>
      <c r="L36" s="7">
        <v>100</v>
      </c>
      <c r="M36" s="7">
        <v>100</v>
      </c>
      <c r="N36" s="7">
        <v>100</v>
      </c>
      <c r="O36" s="7">
        <v>100</v>
      </c>
      <c r="P36" s="7">
        <v>100</v>
      </c>
      <c r="Q36" s="7">
        <v>100</v>
      </c>
      <c r="R36" s="7">
        <v>100</v>
      </c>
      <c r="S36" s="7">
        <v>100</v>
      </c>
      <c r="T36" s="7">
        <v>100</v>
      </c>
      <c r="U36" s="7">
        <v>100</v>
      </c>
      <c r="V36" s="7">
        <v>100</v>
      </c>
      <c r="W36" s="7">
        <v>100</v>
      </c>
      <c r="X36" s="7">
        <v>100</v>
      </c>
    </row>
    <row r="37" spans="1:24" ht="207.75" customHeight="1" x14ac:dyDescent="0.25">
      <c r="A37" s="72">
        <v>21</v>
      </c>
      <c r="B37" s="69" t="s">
        <v>62</v>
      </c>
      <c r="C37" s="50" t="s">
        <v>208</v>
      </c>
      <c r="D37" s="73" t="s">
        <v>189</v>
      </c>
      <c r="E37" s="7" t="s">
        <v>14</v>
      </c>
      <c r="F37" s="7" t="s">
        <v>9</v>
      </c>
      <c r="G37" s="7" t="s">
        <v>9</v>
      </c>
      <c r="H37" s="7">
        <v>100</v>
      </c>
      <c r="I37" s="7">
        <v>100</v>
      </c>
      <c r="J37" s="7">
        <v>100</v>
      </c>
      <c r="K37" s="7">
        <v>100</v>
      </c>
      <c r="L37" s="7">
        <v>100</v>
      </c>
      <c r="M37" s="7">
        <v>100</v>
      </c>
      <c r="N37" s="7">
        <v>100</v>
      </c>
      <c r="O37" s="7">
        <v>100</v>
      </c>
      <c r="P37" s="7">
        <v>100</v>
      </c>
      <c r="Q37" s="7">
        <v>100</v>
      </c>
      <c r="R37" s="7">
        <v>100</v>
      </c>
      <c r="S37" s="7">
        <v>100</v>
      </c>
      <c r="T37" s="7">
        <v>100</v>
      </c>
      <c r="U37" s="7">
        <v>100</v>
      </c>
      <c r="V37" s="7">
        <v>100</v>
      </c>
      <c r="W37" s="7">
        <v>100</v>
      </c>
      <c r="X37" s="7">
        <v>100</v>
      </c>
    </row>
    <row r="38" spans="1:24" ht="37.5" customHeight="1" x14ac:dyDescent="0.25">
      <c r="A38" s="72"/>
      <c r="B38" s="69"/>
      <c r="C38" s="15" t="s">
        <v>45</v>
      </c>
      <c r="D38" s="73"/>
      <c r="E38" s="7" t="s">
        <v>14</v>
      </c>
      <c r="F38" s="7" t="s">
        <v>9</v>
      </c>
      <c r="G38" s="7" t="s">
        <v>9</v>
      </c>
      <c r="H38" s="7">
        <v>100</v>
      </c>
      <c r="I38" s="7">
        <v>100</v>
      </c>
      <c r="J38" s="7">
        <v>100</v>
      </c>
      <c r="K38" s="7">
        <v>100</v>
      </c>
      <c r="L38" s="7">
        <v>100</v>
      </c>
      <c r="M38" s="7">
        <v>100</v>
      </c>
      <c r="N38" s="7">
        <v>100</v>
      </c>
      <c r="O38" s="7">
        <v>100</v>
      </c>
      <c r="P38" s="7">
        <v>100</v>
      </c>
      <c r="Q38" s="7">
        <v>100</v>
      </c>
      <c r="R38" s="7">
        <v>100</v>
      </c>
      <c r="S38" s="7">
        <v>100</v>
      </c>
      <c r="T38" s="7">
        <v>100</v>
      </c>
      <c r="U38" s="7">
        <v>100</v>
      </c>
      <c r="V38" s="7">
        <v>100</v>
      </c>
      <c r="W38" s="7">
        <v>100</v>
      </c>
      <c r="X38" s="7">
        <v>100</v>
      </c>
    </row>
    <row r="39" spans="1:24" ht="37.5" customHeight="1" x14ac:dyDescent="0.25">
      <c r="A39" s="72"/>
      <c r="B39" s="69"/>
      <c r="C39" s="15" t="s">
        <v>46</v>
      </c>
      <c r="D39" s="73"/>
      <c r="E39" s="7" t="s">
        <v>14</v>
      </c>
      <c r="F39" s="7" t="s">
        <v>9</v>
      </c>
      <c r="G39" s="7" t="s">
        <v>9</v>
      </c>
      <c r="H39" s="7">
        <v>100</v>
      </c>
      <c r="I39" s="7">
        <v>100</v>
      </c>
      <c r="J39" s="7">
        <v>100</v>
      </c>
      <c r="K39" s="7">
        <v>100</v>
      </c>
      <c r="L39" s="7">
        <v>100</v>
      </c>
      <c r="M39" s="7">
        <v>100</v>
      </c>
      <c r="N39" s="7">
        <v>100</v>
      </c>
      <c r="O39" s="7">
        <v>100</v>
      </c>
      <c r="P39" s="7">
        <v>100</v>
      </c>
      <c r="Q39" s="7">
        <v>100</v>
      </c>
      <c r="R39" s="7">
        <v>100</v>
      </c>
      <c r="S39" s="7">
        <v>100</v>
      </c>
      <c r="T39" s="7">
        <v>100</v>
      </c>
      <c r="U39" s="7">
        <v>100</v>
      </c>
      <c r="V39" s="7">
        <v>100</v>
      </c>
      <c r="W39" s="7">
        <v>100</v>
      </c>
      <c r="X39" s="7">
        <v>100</v>
      </c>
    </row>
    <row r="40" spans="1:24" ht="38.25" customHeight="1" x14ac:dyDescent="0.25">
      <c r="A40" s="72"/>
      <c r="B40" s="69"/>
      <c r="C40" s="15" t="s">
        <v>47</v>
      </c>
      <c r="D40" s="73"/>
      <c r="E40" s="7" t="s">
        <v>14</v>
      </c>
      <c r="F40" s="7" t="s">
        <v>9</v>
      </c>
      <c r="G40" s="7" t="s">
        <v>9</v>
      </c>
      <c r="H40" s="7">
        <v>100</v>
      </c>
      <c r="I40" s="7">
        <v>100</v>
      </c>
      <c r="J40" s="7">
        <v>100</v>
      </c>
      <c r="K40" s="7">
        <v>100</v>
      </c>
      <c r="L40" s="7">
        <v>100</v>
      </c>
      <c r="M40" s="7">
        <v>100</v>
      </c>
      <c r="N40" s="7">
        <v>100</v>
      </c>
      <c r="O40" s="7">
        <v>100</v>
      </c>
      <c r="P40" s="7">
        <v>100</v>
      </c>
      <c r="Q40" s="7">
        <v>100</v>
      </c>
      <c r="R40" s="7">
        <v>100</v>
      </c>
      <c r="S40" s="7">
        <v>100</v>
      </c>
      <c r="T40" s="7">
        <v>100</v>
      </c>
      <c r="U40" s="7">
        <v>100</v>
      </c>
      <c r="V40" s="7">
        <v>100</v>
      </c>
      <c r="W40" s="7">
        <v>100</v>
      </c>
      <c r="X40" s="7">
        <v>100</v>
      </c>
    </row>
    <row r="41" spans="1:24" ht="36" customHeight="1" x14ac:dyDescent="0.25">
      <c r="A41" s="72"/>
      <c r="B41" s="69"/>
      <c r="C41" s="15" t="s">
        <v>48</v>
      </c>
      <c r="D41" s="73"/>
      <c r="E41" s="7" t="s">
        <v>14</v>
      </c>
      <c r="F41" s="7" t="s">
        <v>9</v>
      </c>
      <c r="G41" s="7" t="s">
        <v>9</v>
      </c>
      <c r="H41" s="7">
        <v>100</v>
      </c>
      <c r="I41" s="7">
        <v>100</v>
      </c>
      <c r="J41" s="7">
        <v>100</v>
      </c>
      <c r="K41" s="7">
        <v>100</v>
      </c>
      <c r="L41" s="7">
        <v>100</v>
      </c>
      <c r="M41" s="7">
        <v>100</v>
      </c>
      <c r="N41" s="7">
        <v>100</v>
      </c>
      <c r="O41" s="7">
        <v>100</v>
      </c>
      <c r="P41" s="7">
        <v>100</v>
      </c>
      <c r="Q41" s="7">
        <v>100</v>
      </c>
      <c r="R41" s="7">
        <v>100</v>
      </c>
      <c r="S41" s="7">
        <v>100</v>
      </c>
      <c r="T41" s="7">
        <v>100</v>
      </c>
      <c r="U41" s="7">
        <v>100</v>
      </c>
      <c r="V41" s="7">
        <v>100</v>
      </c>
      <c r="W41" s="7">
        <v>100</v>
      </c>
      <c r="X41" s="7">
        <v>100</v>
      </c>
    </row>
    <row r="42" spans="1:24" ht="206.25" customHeight="1" x14ac:dyDescent="0.25">
      <c r="A42" s="72">
        <v>22</v>
      </c>
      <c r="B42" s="73" t="s">
        <v>63</v>
      </c>
      <c r="C42" s="50" t="s">
        <v>209</v>
      </c>
      <c r="D42" s="69" t="s">
        <v>188</v>
      </c>
      <c r="E42" s="7" t="s">
        <v>14</v>
      </c>
      <c r="F42" s="14" t="s">
        <v>9</v>
      </c>
      <c r="G42" s="14" t="s">
        <v>9</v>
      </c>
      <c r="H42" s="14">
        <v>100</v>
      </c>
      <c r="I42" s="14">
        <v>100</v>
      </c>
      <c r="J42" s="14">
        <v>100</v>
      </c>
      <c r="K42" s="14">
        <v>100</v>
      </c>
      <c r="L42" s="14">
        <v>100</v>
      </c>
      <c r="M42" s="14">
        <v>100</v>
      </c>
      <c r="N42" s="14">
        <v>100</v>
      </c>
      <c r="O42" s="14">
        <v>100</v>
      </c>
      <c r="P42" s="14">
        <v>100</v>
      </c>
      <c r="Q42" s="7">
        <v>100</v>
      </c>
      <c r="R42" s="7">
        <v>100</v>
      </c>
      <c r="S42" s="14">
        <v>100</v>
      </c>
      <c r="T42" s="7">
        <v>100</v>
      </c>
      <c r="U42" s="14">
        <v>100</v>
      </c>
      <c r="V42" s="7">
        <v>100</v>
      </c>
      <c r="W42" s="7">
        <v>100</v>
      </c>
      <c r="X42" s="14">
        <v>100</v>
      </c>
    </row>
    <row r="43" spans="1:24" ht="39.75" customHeight="1" x14ac:dyDescent="0.25">
      <c r="A43" s="72"/>
      <c r="B43" s="73"/>
      <c r="C43" s="15" t="s">
        <v>45</v>
      </c>
      <c r="D43" s="69"/>
      <c r="E43" s="7" t="s">
        <v>14</v>
      </c>
      <c r="F43" s="14" t="s">
        <v>9</v>
      </c>
      <c r="G43" s="14" t="s">
        <v>9</v>
      </c>
      <c r="H43" s="14">
        <v>100</v>
      </c>
      <c r="I43" s="14">
        <v>100</v>
      </c>
      <c r="J43" s="14">
        <v>100</v>
      </c>
      <c r="K43" s="14">
        <v>100</v>
      </c>
      <c r="L43" s="14">
        <v>100</v>
      </c>
      <c r="M43" s="14">
        <v>100</v>
      </c>
      <c r="N43" s="14">
        <v>100</v>
      </c>
      <c r="O43" s="14">
        <v>100</v>
      </c>
      <c r="P43" s="14">
        <v>100</v>
      </c>
      <c r="Q43" s="7">
        <v>100</v>
      </c>
      <c r="R43" s="7">
        <v>100</v>
      </c>
      <c r="S43" s="14">
        <v>100</v>
      </c>
      <c r="T43" s="7">
        <v>100</v>
      </c>
      <c r="U43" s="14">
        <v>100</v>
      </c>
      <c r="V43" s="7">
        <v>100</v>
      </c>
      <c r="W43" s="7">
        <v>100</v>
      </c>
      <c r="X43" s="14">
        <v>100</v>
      </c>
    </row>
    <row r="44" spans="1:24" ht="35.25" customHeight="1" x14ac:dyDescent="0.25">
      <c r="A44" s="72"/>
      <c r="B44" s="73"/>
      <c r="C44" s="15" t="s">
        <v>46</v>
      </c>
      <c r="D44" s="69"/>
      <c r="E44" s="7" t="s">
        <v>14</v>
      </c>
      <c r="F44" s="14" t="s">
        <v>9</v>
      </c>
      <c r="G44" s="14" t="s">
        <v>9</v>
      </c>
      <c r="H44" s="14">
        <v>100</v>
      </c>
      <c r="I44" s="14">
        <v>100</v>
      </c>
      <c r="J44" s="14">
        <v>100</v>
      </c>
      <c r="K44" s="14">
        <v>100</v>
      </c>
      <c r="L44" s="14">
        <v>100</v>
      </c>
      <c r="M44" s="14">
        <v>100</v>
      </c>
      <c r="N44" s="14">
        <v>100</v>
      </c>
      <c r="O44" s="14">
        <v>100</v>
      </c>
      <c r="P44" s="14">
        <v>100</v>
      </c>
      <c r="Q44" s="7">
        <v>100</v>
      </c>
      <c r="R44" s="7">
        <v>100</v>
      </c>
      <c r="S44" s="14">
        <v>100</v>
      </c>
      <c r="T44" s="7">
        <v>100</v>
      </c>
      <c r="U44" s="14">
        <v>100</v>
      </c>
      <c r="V44" s="7">
        <v>100</v>
      </c>
      <c r="W44" s="7">
        <v>100</v>
      </c>
      <c r="X44" s="14">
        <v>100</v>
      </c>
    </row>
    <row r="45" spans="1:24" ht="35.25" customHeight="1" x14ac:dyDescent="0.25">
      <c r="A45" s="72"/>
      <c r="B45" s="73"/>
      <c r="C45" s="15" t="s">
        <v>47</v>
      </c>
      <c r="D45" s="69"/>
      <c r="E45" s="7" t="s">
        <v>14</v>
      </c>
      <c r="F45" s="14" t="s">
        <v>9</v>
      </c>
      <c r="G45" s="14" t="s">
        <v>9</v>
      </c>
      <c r="H45" s="14">
        <v>100</v>
      </c>
      <c r="I45" s="14">
        <v>100</v>
      </c>
      <c r="J45" s="14">
        <v>100</v>
      </c>
      <c r="K45" s="14">
        <v>100</v>
      </c>
      <c r="L45" s="14">
        <v>100</v>
      </c>
      <c r="M45" s="14">
        <v>100</v>
      </c>
      <c r="N45" s="14">
        <v>100</v>
      </c>
      <c r="O45" s="14">
        <v>100</v>
      </c>
      <c r="P45" s="14">
        <v>100</v>
      </c>
      <c r="Q45" s="7">
        <v>100</v>
      </c>
      <c r="R45" s="7">
        <v>100</v>
      </c>
      <c r="S45" s="14">
        <v>100</v>
      </c>
      <c r="T45" s="7">
        <v>100</v>
      </c>
      <c r="U45" s="14">
        <v>100</v>
      </c>
      <c r="V45" s="7">
        <v>100</v>
      </c>
      <c r="W45" s="7">
        <v>100</v>
      </c>
      <c r="X45" s="14">
        <v>100</v>
      </c>
    </row>
    <row r="46" spans="1:24" ht="39" customHeight="1" x14ac:dyDescent="0.25">
      <c r="A46" s="72"/>
      <c r="B46" s="73"/>
      <c r="C46" s="15" t="s">
        <v>48</v>
      </c>
      <c r="D46" s="69"/>
      <c r="E46" s="7" t="s">
        <v>14</v>
      </c>
      <c r="F46" s="14" t="s">
        <v>9</v>
      </c>
      <c r="G46" s="14" t="s">
        <v>9</v>
      </c>
      <c r="H46" s="14">
        <v>100</v>
      </c>
      <c r="I46" s="14">
        <v>100</v>
      </c>
      <c r="J46" s="14">
        <v>100</v>
      </c>
      <c r="K46" s="14">
        <v>100</v>
      </c>
      <c r="L46" s="14">
        <v>100</v>
      </c>
      <c r="M46" s="14">
        <v>100</v>
      </c>
      <c r="N46" s="14">
        <v>100</v>
      </c>
      <c r="O46" s="14">
        <v>100</v>
      </c>
      <c r="P46" s="14">
        <v>100</v>
      </c>
      <c r="Q46" s="7">
        <v>100</v>
      </c>
      <c r="R46" s="7">
        <v>100</v>
      </c>
      <c r="S46" s="14">
        <v>100</v>
      </c>
      <c r="T46" s="7">
        <v>100</v>
      </c>
      <c r="U46" s="14">
        <v>100</v>
      </c>
      <c r="V46" s="7">
        <v>100</v>
      </c>
      <c r="W46" s="7">
        <v>100</v>
      </c>
      <c r="X46" s="14">
        <v>100</v>
      </c>
    </row>
    <row r="47" spans="1:24" s="1" customFormat="1" ht="250.5" customHeight="1" x14ac:dyDescent="0.25">
      <c r="A47" s="43">
        <v>23</v>
      </c>
      <c r="B47" s="6" t="s">
        <v>64</v>
      </c>
      <c r="C47" s="16" t="s">
        <v>211</v>
      </c>
      <c r="D47" s="47" t="s">
        <v>131</v>
      </c>
      <c r="E47" s="17" t="s">
        <v>20</v>
      </c>
      <c r="F47" s="17">
        <v>40</v>
      </c>
      <c r="G47" s="17">
        <v>40</v>
      </c>
      <c r="H47" s="48">
        <v>40</v>
      </c>
      <c r="I47" s="48">
        <v>20</v>
      </c>
      <c r="J47" s="48">
        <v>40</v>
      </c>
      <c r="K47" s="48">
        <v>20</v>
      </c>
      <c r="L47" s="48">
        <v>40</v>
      </c>
      <c r="M47" s="48">
        <v>20</v>
      </c>
      <c r="N47" s="55">
        <v>45</v>
      </c>
      <c r="O47" s="55">
        <v>23</v>
      </c>
      <c r="P47" s="63">
        <v>45</v>
      </c>
      <c r="Q47" s="48">
        <v>23</v>
      </c>
      <c r="R47" s="64">
        <v>45</v>
      </c>
      <c r="S47" s="48">
        <v>23</v>
      </c>
      <c r="T47" s="54">
        <v>45</v>
      </c>
      <c r="U47" s="54">
        <v>23</v>
      </c>
      <c r="V47" s="59">
        <v>45</v>
      </c>
      <c r="W47" s="59">
        <v>23</v>
      </c>
      <c r="X47" s="48">
        <f>H47+J47+L47+N47+P47+R47+T47+V47</f>
        <v>345</v>
      </c>
    </row>
    <row r="48" spans="1:24" s="1" customFormat="1" ht="210" customHeight="1" x14ac:dyDescent="0.25">
      <c r="A48" s="43">
        <v>24</v>
      </c>
      <c r="B48" s="6" t="s">
        <v>134</v>
      </c>
      <c r="C48" s="16" t="s">
        <v>212</v>
      </c>
      <c r="D48" s="47" t="s">
        <v>275</v>
      </c>
      <c r="E48" s="17" t="s">
        <v>14</v>
      </c>
      <c r="F48" s="17">
        <v>70</v>
      </c>
      <c r="G48" s="17">
        <v>70</v>
      </c>
      <c r="H48" s="48">
        <v>70</v>
      </c>
      <c r="I48" s="48">
        <v>70</v>
      </c>
      <c r="J48" s="48">
        <v>70</v>
      </c>
      <c r="K48" s="48">
        <v>70</v>
      </c>
      <c r="L48" s="48">
        <v>70</v>
      </c>
      <c r="M48" s="48">
        <v>70</v>
      </c>
      <c r="N48" s="55">
        <v>70</v>
      </c>
      <c r="O48" s="55">
        <v>70</v>
      </c>
      <c r="P48" s="63">
        <v>70</v>
      </c>
      <c r="Q48" s="48">
        <v>70</v>
      </c>
      <c r="R48" s="64">
        <v>70</v>
      </c>
      <c r="S48" s="48">
        <v>70</v>
      </c>
      <c r="T48" s="54">
        <v>70</v>
      </c>
      <c r="U48" s="54">
        <v>70</v>
      </c>
      <c r="V48" s="59">
        <v>70</v>
      </c>
      <c r="W48" s="59">
        <v>70</v>
      </c>
      <c r="X48" s="48">
        <v>70</v>
      </c>
    </row>
    <row r="49" spans="1:25" s="1" customFormat="1" ht="168.75" customHeight="1" x14ac:dyDescent="0.25">
      <c r="A49" s="43">
        <v>25</v>
      </c>
      <c r="B49" s="74" t="s">
        <v>65</v>
      </c>
      <c r="C49" s="74" t="s">
        <v>210</v>
      </c>
      <c r="D49" s="50" t="s">
        <v>166</v>
      </c>
      <c r="E49" s="48" t="s">
        <v>14</v>
      </c>
      <c r="F49" s="48">
        <v>100</v>
      </c>
      <c r="G49" s="48">
        <v>100</v>
      </c>
      <c r="H49" s="48">
        <v>100</v>
      </c>
      <c r="I49" s="48">
        <v>62</v>
      </c>
      <c r="J49" s="48">
        <v>100</v>
      </c>
      <c r="K49" s="48">
        <v>62</v>
      </c>
      <c r="L49" s="48">
        <v>100</v>
      </c>
      <c r="M49" s="48">
        <v>62</v>
      </c>
      <c r="N49" s="55">
        <v>100</v>
      </c>
      <c r="O49" s="55">
        <v>62</v>
      </c>
      <c r="P49" s="63">
        <v>100</v>
      </c>
      <c r="Q49" s="48">
        <v>62</v>
      </c>
      <c r="R49" s="64">
        <v>100</v>
      </c>
      <c r="S49" s="48">
        <v>62</v>
      </c>
      <c r="T49" s="54">
        <v>100</v>
      </c>
      <c r="U49" s="54">
        <v>62</v>
      </c>
      <c r="V49" s="59">
        <v>100</v>
      </c>
      <c r="W49" s="59">
        <v>62</v>
      </c>
      <c r="X49" s="48">
        <v>100</v>
      </c>
    </row>
    <row r="50" spans="1:25" s="1" customFormat="1" ht="200.25" customHeight="1" x14ac:dyDescent="0.25">
      <c r="A50" s="43">
        <v>26</v>
      </c>
      <c r="B50" s="74"/>
      <c r="C50" s="74"/>
      <c r="D50" s="50" t="s">
        <v>192</v>
      </c>
      <c r="E50" s="48" t="s">
        <v>10</v>
      </c>
      <c r="F50" s="48">
        <v>17000</v>
      </c>
      <c r="G50" s="48">
        <v>18000</v>
      </c>
      <c r="H50" s="48">
        <v>19300</v>
      </c>
      <c r="I50" s="48">
        <v>11300</v>
      </c>
      <c r="J50" s="48">
        <v>19300</v>
      </c>
      <c r="K50" s="48">
        <v>11300</v>
      </c>
      <c r="L50" s="48">
        <v>19300</v>
      </c>
      <c r="M50" s="48">
        <v>11300</v>
      </c>
      <c r="N50" s="55">
        <v>19300</v>
      </c>
      <c r="O50" s="55">
        <v>11300</v>
      </c>
      <c r="P50" s="63">
        <v>19300</v>
      </c>
      <c r="Q50" s="48">
        <v>11300</v>
      </c>
      <c r="R50" s="64">
        <v>19300</v>
      </c>
      <c r="S50" s="48">
        <v>11300</v>
      </c>
      <c r="T50" s="54">
        <v>19300</v>
      </c>
      <c r="U50" s="54">
        <v>11300</v>
      </c>
      <c r="V50" s="59">
        <v>19300</v>
      </c>
      <c r="W50" s="59">
        <v>11300</v>
      </c>
      <c r="X50" s="48">
        <f>H50+J50+L50+N50+P50+R50+T50+V50</f>
        <v>154400</v>
      </c>
    </row>
    <row r="51" spans="1:25" s="1" customFormat="1" ht="176.25" customHeight="1" x14ac:dyDescent="0.25">
      <c r="A51" s="43">
        <v>27</v>
      </c>
      <c r="B51" s="16" t="s">
        <v>66</v>
      </c>
      <c r="C51" s="18" t="s">
        <v>213</v>
      </c>
      <c r="D51" s="19" t="s">
        <v>167</v>
      </c>
      <c r="E51" s="20" t="s">
        <v>14</v>
      </c>
      <c r="F51" s="20">
        <v>100</v>
      </c>
      <c r="G51" s="20">
        <v>100</v>
      </c>
      <c r="H51" s="48">
        <v>100</v>
      </c>
      <c r="I51" s="48">
        <v>100</v>
      </c>
      <c r="J51" s="48">
        <v>100</v>
      </c>
      <c r="K51" s="48">
        <v>100</v>
      </c>
      <c r="L51" s="48">
        <v>100</v>
      </c>
      <c r="M51" s="48">
        <v>100</v>
      </c>
      <c r="N51" s="55">
        <v>100</v>
      </c>
      <c r="O51" s="55">
        <v>100</v>
      </c>
      <c r="P51" s="63">
        <v>100</v>
      </c>
      <c r="Q51" s="48">
        <v>100</v>
      </c>
      <c r="R51" s="64">
        <v>100</v>
      </c>
      <c r="S51" s="48">
        <v>100</v>
      </c>
      <c r="T51" s="54">
        <v>100</v>
      </c>
      <c r="U51" s="54">
        <v>100</v>
      </c>
      <c r="V51" s="59">
        <v>100</v>
      </c>
      <c r="W51" s="59">
        <v>100</v>
      </c>
      <c r="X51" s="48">
        <v>100</v>
      </c>
    </row>
    <row r="52" spans="1:25" s="1" customFormat="1" ht="209.25" customHeight="1" x14ac:dyDescent="0.25">
      <c r="A52" s="43">
        <v>28</v>
      </c>
      <c r="B52" s="16" t="s">
        <v>214</v>
      </c>
      <c r="C52" s="47" t="s">
        <v>215</v>
      </c>
      <c r="D52" s="47" t="s">
        <v>151</v>
      </c>
      <c r="E52" s="17" t="s">
        <v>15</v>
      </c>
      <c r="F52" s="17">
        <v>4</v>
      </c>
      <c r="G52" s="17">
        <v>4</v>
      </c>
      <c r="H52" s="17">
        <v>4</v>
      </c>
      <c r="I52" s="17">
        <v>4</v>
      </c>
      <c r="J52" s="17">
        <v>4</v>
      </c>
      <c r="K52" s="17">
        <v>4</v>
      </c>
      <c r="L52" s="17">
        <v>4</v>
      </c>
      <c r="M52" s="17">
        <v>4</v>
      </c>
      <c r="N52" s="17">
        <v>4</v>
      </c>
      <c r="O52" s="17">
        <v>4</v>
      </c>
      <c r="P52" s="17">
        <v>4</v>
      </c>
      <c r="Q52" s="17">
        <v>4</v>
      </c>
      <c r="R52" s="17">
        <v>4</v>
      </c>
      <c r="S52" s="17">
        <v>4</v>
      </c>
      <c r="T52" s="17">
        <v>4</v>
      </c>
      <c r="U52" s="17">
        <v>4</v>
      </c>
      <c r="V52" s="17">
        <v>4</v>
      </c>
      <c r="W52" s="17">
        <v>4</v>
      </c>
      <c r="X52" s="17">
        <v>4</v>
      </c>
    </row>
    <row r="53" spans="1:25" s="1" customFormat="1" ht="284.25" customHeight="1" x14ac:dyDescent="0.25">
      <c r="A53" s="43">
        <v>29</v>
      </c>
      <c r="B53" s="47" t="s">
        <v>67</v>
      </c>
      <c r="C53" s="50" t="s">
        <v>216</v>
      </c>
      <c r="D53" s="6" t="s">
        <v>36</v>
      </c>
      <c r="E53" s="17" t="s">
        <v>10</v>
      </c>
      <c r="F53" s="17" t="s">
        <v>11</v>
      </c>
      <c r="G53" s="17" t="s">
        <v>190</v>
      </c>
      <c r="H53" s="17" t="s">
        <v>185</v>
      </c>
      <c r="I53" s="17" t="s">
        <v>12</v>
      </c>
      <c r="J53" s="17" t="s">
        <v>185</v>
      </c>
      <c r="K53" s="17" t="s">
        <v>12</v>
      </c>
      <c r="L53" s="17" t="s">
        <v>185</v>
      </c>
      <c r="M53" s="17" t="s">
        <v>12</v>
      </c>
      <c r="N53" s="17" t="s">
        <v>185</v>
      </c>
      <c r="O53" s="17" t="s">
        <v>12</v>
      </c>
      <c r="P53" s="17" t="s">
        <v>185</v>
      </c>
      <c r="Q53" s="17" t="s">
        <v>12</v>
      </c>
      <c r="R53" s="17" t="s">
        <v>185</v>
      </c>
      <c r="S53" s="17" t="s">
        <v>12</v>
      </c>
      <c r="T53" s="17" t="s">
        <v>185</v>
      </c>
      <c r="U53" s="17" t="s">
        <v>12</v>
      </c>
      <c r="V53" s="17" t="s">
        <v>185</v>
      </c>
      <c r="W53" s="17" t="s">
        <v>12</v>
      </c>
      <c r="X53" s="17" t="s">
        <v>295</v>
      </c>
    </row>
    <row r="54" spans="1:25" s="1" customFormat="1" ht="316.5" customHeight="1" x14ac:dyDescent="0.25">
      <c r="A54" s="43">
        <v>30</v>
      </c>
      <c r="B54" s="47" t="s">
        <v>218</v>
      </c>
      <c r="C54" s="50" t="s">
        <v>217</v>
      </c>
      <c r="D54" s="6" t="s">
        <v>37</v>
      </c>
      <c r="E54" s="48" t="s">
        <v>14</v>
      </c>
      <c r="F54" s="48">
        <v>100</v>
      </c>
      <c r="G54" s="48">
        <v>100</v>
      </c>
      <c r="H54" s="48">
        <v>100</v>
      </c>
      <c r="I54" s="48">
        <v>100</v>
      </c>
      <c r="J54" s="48">
        <v>100</v>
      </c>
      <c r="K54" s="48">
        <v>100</v>
      </c>
      <c r="L54" s="48">
        <v>100</v>
      </c>
      <c r="M54" s="48">
        <v>100</v>
      </c>
      <c r="N54" s="55">
        <v>100</v>
      </c>
      <c r="O54" s="55">
        <v>100</v>
      </c>
      <c r="P54" s="63">
        <v>100</v>
      </c>
      <c r="Q54" s="48">
        <v>100</v>
      </c>
      <c r="R54" s="64">
        <v>100</v>
      </c>
      <c r="S54" s="48">
        <v>100</v>
      </c>
      <c r="T54" s="54">
        <v>100</v>
      </c>
      <c r="U54" s="54">
        <v>100</v>
      </c>
      <c r="V54" s="59">
        <v>100</v>
      </c>
      <c r="W54" s="59">
        <v>100</v>
      </c>
      <c r="X54" s="48">
        <v>100</v>
      </c>
    </row>
    <row r="55" spans="1:25" s="1" customFormat="1" ht="156" customHeight="1" x14ac:dyDescent="0.25">
      <c r="A55" s="43">
        <v>31</v>
      </c>
      <c r="B55" s="47" t="s">
        <v>68</v>
      </c>
      <c r="C55" s="50" t="s">
        <v>293</v>
      </c>
      <c r="D55" s="6" t="s">
        <v>160</v>
      </c>
      <c r="E55" s="48" t="s">
        <v>13</v>
      </c>
      <c r="F55" s="48">
        <v>13050</v>
      </c>
      <c r="G55" s="48">
        <v>13311</v>
      </c>
      <c r="H55" s="48">
        <v>13311</v>
      </c>
      <c r="I55" s="48">
        <v>13311</v>
      </c>
      <c r="J55" s="48">
        <v>13311</v>
      </c>
      <c r="K55" s="48">
        <v>13311</v>
      </c>
      <c r="L55" s="48">
        <v>13311</v>
      </c>
      <c r="M55" s="48">
        <v>13311</v>
      </c>
      <c r="N55" s="55">
        <v>13311</v>
      </c>
      <c r="O55" s="55">
        <v>13311</v>
      </c>
      <c r="P55" s="63">
        <v>13311</v>
      </c>
      <c r="Q55" s="48">
        <v>13311</v>
      </c>
      <c r="R55" s="64">
        <v>13311</v>
      </c>
      <c r="S55" s="48">
        <v>13311</v>
      </c>
      <c r="T55" s="54">
        <v>13311</v>
      </c>
      <c r="U55" s="54">
        <v>13311</v>
      </c>
      <c r="V55" s="59">
        <v>13311</v>
      </c>
      <c r="W55" s="59">
        <v>13311</v>
      </c>
      <c r="X55" s="48">
        <f>H55+J55+L55+N55+P55+R55+T55+V55</f>
        <v>106488</v>
      </c>
    </row>
    <row r="56" spans="1:25" s="1" customFormat="1" ht="24.75" customHeight="1" x14ac:dyDescent="0.25">
      <c r="A56" s="43">
        <v>32</v>
      </c>
      <c r="B56" s="75" t="s">
        <v>226</v>
      </c>
      <c r="C56" s="75"/>
      <c r="D56" s="75"/>
      <c r="E56" s="75"/>
      <c r="F56" s="75"/>
      <c r="G56" s="75"/>
      <c r="H56" s="75"/>
      <c r="I56" s="75"/>
      <c r="J56" s="75"/>
      <c r="K56" s="75"/>
      <c r="L56" s="75"/>
      <c r="M56" s="75"/>
      <c r="N56" s="75"/>
      <c r="O56" s="75"/>
      <c r="P56" s="75"/>
      <c r="Q56" s="75"/>
      <c r="R56" s="75"/>
      <c r="S56" s="75"/>
      <c r="T56" s="75"/>
      <c r="U56" s="75"/>
      <c r="V56" s="75"/>
      <c r="W56" s="75"/>
      <c r="X56" s="75"/>
    </row>
    <row r="57" spans="1:25" s="1" customFormat="1" ht="242.25" customHeight="1" x14ac:dyDescent="0.25">
      <c r="A57" s="43">
        <v>33</v>
      </c>
      <c r="B57" s="47" t="s">
        <v>69</v>
      </c>
      <c r="C57" s="47" t="s">
        <v>219</v>
      </c>
      <c r="D57" s="47" t="s">
        <v>161</v>
      </c>
      <c r="E57" s="17" t="s">
        <v>20</v>
      </c>
      <c r="F57" s="17">
        <v>40</v>
      </c>
      <c r="G57" s="17">
        <v>40</v>
      </c>
      <c r="H57" s="17">
        <v>40</v>
      </c>
      <c r="I57" s="17">
        <v>20</v>
      </c>
      <c r="J57" s="17">
        <v>40</v>
      </c>
      <c r="K57" s="17">
        <v>20</v>
      </c>
      <c r="L57" s="17">
        <v>40</v>
      </c>
      <c r="M57" s="17">
        <v>20</v>
      </c>
      <c r="N57" s="17">
        <v>45</v>
      </c>
      <c r="O57" s="17">
        <v>23</v>
      </c>
      <c r="P57" s="17">
        <v>45</v>
      </c>
      <c r="Q57" s="17">
        <v>23</v>
      </c>
      <c r="R57" s="17">
        <v>45</v>
      </c>
      <c r="S57" s="17">
        <v>23</v>
      </c>
      <c r="T57" s="17">
        <v>45</v>
      </c>
      <c r="U57" s="17">
        <v>23</v>
      </c>
      <c r="V57" s="17">
        <v>45</v>
      </c>
      <c r="W57" s="17">
        <v>23</v>
      </c>
      <c r="X57" s="17">
        <f>H57+J57+L57+N57+P57+R57+T57+V57</f>
        <v>345</v>
      </c>
    </row>
    <row r="58" spans="1:25" s="1" customFormat="1" ht="277.5" customHeight="1" x14ac:dyDescent="0.25">
      <c r="A58" s="43">
        <v>34</v>
      </c>
      <c r="B58" s="47" t="s">
        <v>70</v>
      </c>
      <c r="C58" s="47" t="s">
        <v>211</v>
      </c>
      <c r="D58" s="47" t="s">
        <v>220</v>
      </c>
      <c r="E58" s="17" t="s">
        <v>14</v>
      </c>
      <c r="F58" s="17">
        <v>4.0999999999999996</v>
      </c>
      <c r="G58" s="17">
        <v>4.0999999999999996</v>
      </c>
      <c r="H58" s="17">
        <v>4.3</v>
      </c>
      <c r="I58" s="17">
        <v>3.2</v>
      </c>
      <c r="J58" s="17">
        <v>4.3</v>
      </c>
      <c r="K58" s="17">
        <v>3.2</v>
      </c>
      <c r="L58" s="17">
        <v>4.3</v>
      </c>
      <c r="M58" s="17">
        <v>3.2</v>
      </c>
      <c r="N58" s="17">
        <v>4.9000000000000004</v>
      </c>
      <c r="O58" s="17">
        <v>4.9000000000000004</v>
      </c>
      <c r="P58" s="17">
        <v>11.6</v>
      </c>
      <c r="Q58" s="17">
        <v>11.6</v>
      </c>
      <c r="R58" s="17">
        <v>11.6</v>
      </c>
      <c r="S58" s="17">
        <v>11.6</v>
      </c>
      <c r="T58" s="17">
        <v>11.6</v>
      </c>
      <c r="U58" s="17">
        <v>11.6</v>
      </c>
      <c r="V58" s="17">
        <v>11.6</v>
      </c>
      <c r="W58" s="17">
        <v>11.6</v>
      </c>
      <c r="X58" s="17">
        <v>11.6</v>
      </c>
    </row>
    <row r="59" spans="1:25" s="1" customFormat="1" ht="208.5" customHeight="1" x14ac:dyDescent="0.25">
      <c r="A59" s="43">
        <v>35</v>
      </c>
      <c r="B59" s="47" t="s">
        <v>71</v>
      </c>
      <c r="C59" s="47" t="s">
        <v>210</v>
      </c>
      <c r="D59" s="47" t="s">
        <v>168</v>
      </c>
      <c r="E59" s="17" t="s">
        <v>10</v>
      </c>
      <c r="F59" s="17">
        <v>120</v>
      </c>
      <c r="G59" s="17">
        <v>0</v>
      </c>
      <c r="H59" s="17">
        <v>60</v>
      </c>
      <c r="I59" s="17">
        <v>60</v>
      </c>
      <c r="J59" s="17">
        <v>60</v>
      </c>
      <c r="K59" s="17">
        <v>60</v>
      </c>
      <c r="L59" s="17">
        <v>50</v>
      </c>
      <c r="M59" s="17">
        <v>50</v>
      </c>
      <c r="N59" s="17" t="s">
        <v>9</v>
      </c>
      <c r="O59" s="17" t="s">
        <v>9</v>
      </c>
      <c r="P59" s="17" t="s">
        <v>9</v>
      </c>
      <c r="Q59" s="17" t="s">
        <v>9</v>
      </c>
      <c r="R59" s="17" t="s">
        <v>9</v>
      </c>
      <c r="S59" s="17" t="s">
        <v>9</v>
      </c>
      <c r="T59" s="17" t="s">
        <v>9</v>
      </c>
      <c r="U59" s="17" t="s">
        <v>9</v>
      </c>
      <c r="V59" s="17" t="s">
        <v>9</v>
      </c>
      <c r="W59" s="17" t="s">
        <v>9</v>
      </c>
      <c r="X59" s="17">
        <v>170</v>
      </c>
      <c r="Y59" s="45"/>
    </row>
    <row r="60" spans="1:25" s="1" customFormat="1" ht="204.75" customHeight="1" x14ac:dyDescent="0.25">
      <c r="A60" s="44">
        <v>36</v>
      </c>
      <c r="B60" s="47" t="s">
        <v>270</v>
      </c>
      <c r="C60" s="47" t="s">
        <v>210</v>
      </c>
      <c r="D60" s="47" t="s">
        <v>271</v>
      </c>
      <c r="E60" s="17" t="s">
        <v>10</v>
      </c>
      <c r="F60" s="17" t="s">
        <v>9</v>
      </c>
      <c r="G60" s="17" t="s">
        <v>9</v>
      </c>
      <c r="H60" s="17" t="s">
        <v>9</v>
      </c>
      <c r="I60" s="17" t="s">
        <v>9</v>
      </c>
      <c r="J60" s="17" t="s">
        <v>9</v>
      </c>
      <c r="K60" s="17" t="s">
        <v>9</v>
      </c>
      <c r="L60" s="17" t="s">
        <v>9</v>
      </c>
      <c r="M60" s="17" t="s">
        <v>9</v>
      </c>
      <c r="N60" s="17">
        <v>1000</v>
      </c>
      <c r="O60" s="17">
        <v>500</v>
      </c>
      <c r="P60" s="17">
        <v>1100</v>
      </c>
      <c r="Q60" s="17">
        <v>550</v>
      </c>
      <c r="R60" s="17">
        <v>1100</v>
      </c>
      <c r="S60" s="17">
        <v>550</v>
      </c>
      <c r="T60" s="17">
        <v>1100</v>
      </c>
      <c r="U60" s="17">
        <v>500</v>
      </c>
      <c r="V60" s="17">
        <v>1100</v>
      </c>
      <c r="W60" s="17">
        <v>500</v>
      </c>
      <c r="X60" s="17">
        <f>N60+P60+R60+T60+V60</f>
        <v>5400</v>
      </c>
    </row>
    <row r="61" spans="1:25" s="1" customFormat="1" ht="205.5" customHeight="1" x14ac:dyDescent="0.25">
      <c r="A61" s="43">
        <v>37</v>
      </c>
      <c r="B61" s="50" t="s">
        <v>72</v>
      </c>
      <c r="C61" s="47" t="s">
        <v>211</v>
      </c>
      <c r="D61" s="50" t="s">
        <v>169</v>
      </c>
      <c r="E61" s="17" t="s">
        <v>10</v>
      </c>
      <c r="F61" s="17">
        <v>90</v>
      </c>
      <c r="G61" s="17">
        <v>60</v>
      </c>
      <c r="H61" s="17">
        <v>60</v>
      </c>
      <c r="I61" s="17">
        <v>0</v>
      </c>
      <c r="J61" s="17">
        <v>60</v>
      </c>
      <c r="K61" s="17">
        <v>0</v>
      </c>
      <c r="L61" s="17">
        <v>50</v>
      </c>
      <c r="M61" s="17">
        <v>0</v>
      </c>
      <c r="N61" s="17">
        <v>0</v>
      </c>
      <c r="O61" s="17">
        <v>0</v>
      </c>
      <c r="P61" s="17">
        <v>0</v>
      </c>
      <c r="Q61" s="22">
        <v>0</v>
      </c>
      <c r="R61" s="21" t="s">
        <v>9</v>
      </c>
      <c r="S61" s="21" t="s">
        <v>9</v>
      </c>
      <c r="T61" s="21" t="s">
        <v>9</v>
      </c>
      <c r="U61" s="21" t="s">
        <v>9</v>
      </c>
      <c r="V61" s="21" t="s">
        <v>9</v>
      </c>
      <c r="W61" s="21" t="s">
        <v>9</v>
      </c>
      <c r="X61" s="17">
        <f>H61+J61+L61+N61+P61</f>
        <v>170</v>
      </c>
    </row>
    <row r="62" spans="1:25" s="1" customFormat="1" ht="286.5" customHeight="1" x14ac:dyDescent="0.25">
      <c r="A62" s="66">
        <v>38</v>
      </c>
      <c r="B62" s="74" t="s">
        <v>73</v>
      </c>
      <c r="C62" s="74" t="s">
        <v>211</v>
      </c>
      <c r="D62" s="47" t="s">
        <v>221</v>
      </c>
      <c r="E62" s="17" t="s">
        <v>14</v>
      </c>
      <c r="F62" s="17">
        <v>10.3</v>
      </c>
      <c r="G62" s="17">
        <v>10.3</v>
      </c>
      <c r="H62" s="21">
        <v>10.3</v>
      </c>
      <c r="I62" s="21">
        <v>5.2</v>
      </c>
      <c r="J62" s="21">
        <v>10.3</v>
      </c>
      <c r="K62" s="21">
        <v>5.2</v>
      </c>
      <c r="L62" s="21">
        <v>10.3</v>
      </c>
      <c r="M62" s="21">
        <v>5.2</v>
      </c>
      <c r="N62" s="21" t="s">
        <v>9</v>
      </c>
      <c r="O62" s="21" t="s">
        <v>9</v>
      </c>
      <c r="P62" s="21" t="s">
        <v>9</v>
      </c>
      <c r="Q62" s="21" t="s">
        <v>9</v>
      </c>
      <c r="R62" s="21" t="s">
        <v>9</v>
      </c>
      <c r="S62" s="21" t="s">
        <v>9</v>
      </c>
      <c r="T62" s="21" t="s">
        <v>9</v>
      </c>
      <c r="U62" s="21" t="s">
        <v>9</v>
      </c>
      <c r="V62" s="21" t="s">
        <v>9</v>
      </c>
      <c r="W62" s="21" t="s">
        <v>9</v>
      </c>
      <c r="X62" s="21">
        <v>10.3</v>
      </c>
    </row>
    <row r="63" spans="1:25" s="1" customFormat="1" ht="193.5" customHeight="1" x14ac:dyDescent="0.25">
      <c r="A63" s="67"/>
      <c r="B63" s="74"/>
      <c r="C63" s="74"/>
      <c r="D63" s="47" t="s">
        <v>272</v>
      </c>
      <c r="E63" s="17" t="s">
        <v>20</v>
      </c>
      <c r="F63" s="21" t="s">
        <v>9</v>
      </c>
      <c r="G63" s="21" t="s">
        <v>9</v>
      </c>
      <c r="H63" s="21" t="s">
        <v>9</v>
      </c>
      <c r="I63" s="21" t="s">
        <v>9</v>
      </c>
      <c r="J63" s="21" t="s">
        <v>9</v>
      </c>
      <c r="K63" s="21" t="s">
        <v>9</v>
      </c>
      <c r="L63" s="21" t="s">
        <v>9</v>
      </c>
      <c r="M63" s="21" t="s">
        <v>9</v>
      </c>
      <c r="N63" s="21">
        <v>50</v>
      </c>
      <c r="O63" s="21">
        <v>25</v>
      </c>
      <c r="P63" s="21">
        <v>50</v>
      </c>
      <c r="Q63" s="21">
        <v>25</v>
      </c>
      <c r="R63" s="21">
        <v>50</v>
      </c>
      <c r="S63" s="21">
        <v>25</v>
      </c>
      <c r="T63" s="21">
        <v>50</v>
      </c>
      <c r="U63" s="21">
        <v>25</v>
      </c>
      <c r="V63" s="21">
        <v>50</v>
      </c>
      <c r="W63" s="21">
        <v>25</v>
      </c>
      <c r="X63" s="22">
        <f>N63+P63+R63+T63+V63</f>
        <v>250</v>
      </c>
    </row>
    <row r="64" spans="1:25" s="1" customFormat="1" ht="206.25" customHeight="1" x14ac:dyDescent="0.25">
      <c r="A64" s="43">
        <v>39</v>
      </c>
      <c r="B64" s="50" t="s">
        <v>74</v>
      </c>
      <c r="C64" s="47" t="s">
        <v>211</v>
      </c>
      <c r="D64" s="47" t="s">
        <v>136</v>
      </c>
      <c r="E64" s="17" t="s">
        <v>20</v>
      </c>
      <c r="F64" s="17">
        <v>29</v>
      </c>
      <c r="G64" s="17">
        <v>27</v>
      </c>
      <c r="H64" s="17">
        <v>20</v>
      </c>
      <c r="I64" s="17">
        <v>10</v>
      </c>
      <c r="J64" s="17">
        <v>20</v>
      </c>
      <c r="K64" s="17">
        <v>10</v>
      </c>
      <c r="L64" s="17">
        <v>20</v>
      </c>
      <c r="M64" s="17">
        <v>10</v>
      </c>
      <c r="N64" s="17">
        <v>30</v>
      </c>
      <c r="O64" s="17">
        <v>15</v>
      </c>
      <c r="P64" s="17">
        <v>50</v>
      </c>
      <c r="Q64" s="17">
        <v>25</v>
      </c>
      <c r="R64" s="17">
        <v>50</v>
      </c>
      <c r="S64" s="17">
        <v>25</v>
      </c>
      <c r="T64" s="17">
        <v>50</v>
      </c>
      <c r="U64" s="17">
        <v>25</v>
      </c>
      <c r="V64" s="17">
        <v>50</v>
      </c>
      <c r="W64" s="17">
        <v>25</v>
      </c>
      <c r="X64" s="17">
        <f>H64+J64+L64+N64+P64+R64+T64+V64</f>
        <v>290</v>
      </c>
    </row>
    <row r="65" spans="1:24" s="1" customFormat="1" ht="211.5" customHeight="1" x14ac:dyDescent="0.25">
      <c r="A65" s="43">
        <v>40</v>
      </c>
      <c r="B65" s="50" t="s">
        <v>273</v>
      </c>
      <c r="C65" s="47" t="s">
        <v>211</v>
      </c>
      <c r="D65" s="47" t="s">
        <v>274</v>
      </c>
      <c r="E65" s="17" t="s">
        <v>20</v>
      </c>
      <c r="F65" s="17">
        <v>12</v>
      </c>
      <c r="G65" s="17">
        <v>12</v>
      </c>
      <c r="H65" s="17">
        <v>10</v>
      </c>
      <c r="I65" s="17">
        <v>5</v>
      </c>
      <c r="J65" s="17">
        <v>10</v>
      </c>
      <c r="K65" s="17">
        <v>5</v>
      </c>
      <c r="L65" s="17">
        <v>10</v>
      </c>
      <c r="M65" s="17">
        <v>5</v>
      </c>
      <c r="N65" s="17">
        <v>10</v>
      </c>
      <c r="O65" s="17">
        <v>5</v>
      </c>
      <c r="P65" s="17">
        <v>10</v>
      </c>
      <c r="Q65" s="17">
        <v>5</v>
      </c>
      <c r="R65" s="17">
        <v>10</v>
      </c>
      <c r="S65" s="17">
        <v>5</v>
      </c>
      <c r="T65" s="17">
        <v>10</v>
      </c>
      <c r="U65" s="17">
        <v>5</v>
      </c>
      <c r="V65" s="17">
        <v>10</v>
      </c>
      <c r="W65" s="17">
        <v>5</v>
      </c>
      <c r="X65" s="17">
        <f>H65+J65+L65+N65+P65+R65+T65+V65</f>
        <v>80</v>
      </c>
    </row>
    <row r="66" spans="1:24" s="1" customFormat="1" ht="28.5" customHeight="1" x14ac:dyDescent="0.25">
      <c r="A66" s="43">
        <v>41</v>
      </c>
      <c r="B66" s="75" t="s">
        <v>227</v>
      </c>
      <c r="C66" s="75"/>
      <c r="D66" s="75"/>
      <c r="E66" s="75"/>
      <c r="F66" s="75"/>
      <c r="G66" s="75"/>
      <c r="H66" s="75"/>
      <c r="I66" s="75"/>
      <c r="J66" s="75"/>
      <c r="K66" s="75"/>
      <c r="L66" s="75"/>
      <c r="M66" s="75"/>
      <c r="N66" s="75"/>
      <c r="O66" s="75"/>
      <c r="P66" s="75"/>
      <c r="Q66" s="75"/>
      <c r="R66" s="75"/>
      <c r="S66" s="75"/>
      <c r="T66" s="75"/>
      <c r="U66" s="75"/>
      <c r="V66" s="75"/>
      <c r="W66" s="75"/>
      <c r="X66" s="75"/>
    </row>
    <row r="67" spans="1:24" s="1" customFormat="1" ht="204.75" customHeight="1" x14ac:dyDescent="0.25">
      <c r="A67" s="43">
        <v>42</v>
      </c>
      <c r="B67" s="47" t="s">
        <v>75</v>
      </c>
      <c r="C67" s="47" t="s">
        <v>211</v>
      </c>
      <c r="D67" s="47" t="s">
        <v>282</v>
      </c>
      <c r="E67" s="17" t="s">
        <v>14</v>
      </c>
      <c r="F67" s="17">
        <v>70</v>
      </c>
      <c r="G67" s="17">
        <v>70</v>
      </c>
      <c r="H67" s="17">
        <v>70</v>
      </c>
      <c r="I67" s="17">
        <v>70</v>
      </c>
      <c r="J67" s="17">
        <v>70</v>
      </c>
      <c r="K67" s="17">
        <v>70</v>
      </c>
      <c r="L67" s="17">
        <v>70</v>
      </c>
      <c r="M67" s="17">
        <v>70</v>
      </c>
      <c r="N67" s="17">
        <v>70</v>
      </c>
      <c r="O67" s="17">
        <v>70</v>
      </c>
      <c r="P67" s="17">
        <v>70</v>
      </c>
      <c r="Q67" s="17">
        <v>70</v>
      </c>
      <c r="R67" s="17">
        <v>70</v>
      </c>
      <c r="S67" s="17">
        <v>70</v>
      </c>
      <c r="T67" s="17">
        <v>70</v>
      </c>
      <c r="U67" s="17">
        <v>70</v>
      </c>
      <c r="V67" s="17">
        <v>70</v>
      </c>
      <c r="W67" s="17">
        <v>70</v>
      </c>
      <c r="X67" s="17">
        <v>70</v>
      </c>
    </row>
    <row r="68" spans="1:24" s="1" customFormat="1" ht="243.75" customHeight="1" x14ac:dyDescent="0.25">
      <c r="A68" s="43">
        <v>43</v>
      </c>
      <c r="B68" s="50" t="s">
        <v>276</v>
      </c>
      <c r="C68" s="50" t="s">
        <v>211</v>
      </c>
      <c r="D68" s="58" t="s">
        <v>277</v>
      </c>
      <c r="E68" s="48" t="s">
        <v>14</v>
      </c>
      <c r="F68" s="48">
        <v>35</v>
      </c>
      <c r="G68" s="48">
        <v>35</v>
      </c>
      <c r="H68" s="48">
        <v>64</v>
      </c>
      <c r="I68" s="48">
        <v>32</v>
      </c>
      <c r="J68" s="48">
        <v>64</v>
      </c>
      <c r="K68" s="48">
        <v>32</v>
      </c>
      <c r="L68" s="48">
        <v>64</v>
      </c>
      <c r="M68" s="48">
        <v>32</v>
      </c>
      <c r="N68" s="55">
        <v>64</v>
      </c>
      <c r="O68" s="55">
        <v>32</v>
      </c>
      <c r="P68" s="63">
        <v>64</v>
      </c>
      <c r="Q68" s="48">
        <v>32</v>
      </c>
      <c r="R68" s="64">
        <v>64</v>
      </c>
      <c r="S68" s="48">
        <v>32</v>
      </c>
      <c r="T68" s="54">
        <v>64</v>
      </c>
      <c r="U68" s="54">
        <v>32</v>
      </c>
      <c r="V68" s="59">
        <v>64</v>
      </c>
      <c r="W68" s="59">
        <v>32</v>
      </c>
      <c r="X68" s="48">
        <v>64</v>
      </c>
    </row>
    <row r="69" spans="1:24" s="1" customFormat="1" ht="207" customHeight="1" x14ac:dyDescent="0.25">
      <c r="A69" s="43">
        <v>44</v>
      </c>
      <c r="B69" s="47" t="s">
        <v>278</v>
      </c>
      <c r="C69" s="47" t="s">
        <v>211</v>
      </c>
      <c r="D69" s="47" t="s">
        <v>279</v>
      </c>
      <c r="E69" s="17" t="s">
        <v>10</v>
      </c>
      <c r="F69" s="17">
        <v>300</v>
      </c>
      <c r="G69" s="17">
        <v>400</v>
      </c>
      <c r="H69" s="17">
        <v>400</v>
      </c>
      <c r="I69" s="17">
        <v>150</v>
      </c>
      <c r="J69" s="17">
        <v>400</v>
      </c>
      <c r="K69" s="17">
        <v>150</v>
      </c>
      <c r="L69" s="17">
        <v>400</v>
      </c>
      <c r="M69" s="17">
        <v>150</v>
      </c>
      <c r="N69" s="17">
        <v>400</v>
      </c>
      <c r="O69" s="17">
        <v>150</v>
      </c>
      <c r="P69" s="17">
        <v>400</v>
      </c>
      <c r="Q69" s="17">
        <v>150</v>
      </c>
      <c r="R69" s="17">
        <v>400</v>
      </c>
      <c r="S69" s="17">
        <v>150</v>
      </c>
      <c r="T69" s="17">
        <v>400</v>
      </c>
      <c r="U69" s="17">
        <v>150</v>
      </c>
      <c r="V69" s="17">
        <v>400</v>
      </c>
      <c r="W69" s="17">
        <v>150</v>
      </c>
      <c r="X69" s="17">
        <f>H69+J69+L69+N69+P69+R69+T69+V69</f>
        <v>3200</v>
      </c>
    </row>
    <row r="70" spans="1:24" s="1" customFormat="1" ht="215.25" customHeight="1" x14ac:dyDescent="0.25">
      <c r="A70" s="43">
        <v>45</v>
      </c>
      <c r="B70" s="47" t="s">
        <v>76</v>
      </c>
      <c r="C70" s="47" t="s">
        <v>211</v>
      </c>
      <c r="D70" s="47" t="s">
        <v>137</v>
      </c>
      <c r="E70" s="17" t="s">
        <v>14</v>
      </c>
      <c r="F70" s="17">
        <v>32</v>
      </c>
      <c r="G70" s="17">
        <v>32</v>
      </c>
      <c r="H70" s="22">
        <v>64</v>
      </c>
      <c r="I70" s="22">
        <v>64</v>
      </c>
      <c r="J70" s="22">
        <v>64</v>
      </c>
      <c r="K70" s="22">
        <v>64</v>
      </c>
      <c r="L70" s="22">
        <v>64</v>
      </c>
      <c r="M70" s="22">
        <v>64</v>
      </c>
      <c r="N70" s="22" t="s">
        <v>9</v>
      </c>
      <c r="O70" s="22" t="s">
        <v>9</v>
      </c>
      <c r="P70" s="22" t="s">
        <v>9</v>
      </c>
      <c r="Q70" s="22" t="s">
        <v>9</v>
      </c>
      <c r="R70" s="22" t="s">
        <v>9</v>
      </c>
      <c r="S70" s="22" t="s">
        <v>9</v>
      </c>
      <c r="T70" s="22" t="s">
        <v>9</v>
      </c>
      <c r="U70" s="22" t="s">
        <v>9</v>
      </c>
      <c r="V70" s="22" t="s">
        <v>9</v>
      </c>
      <c r="W70" s="22" t="s">
        <v>9</v>
      </c>
      <c r="X70" s="22">
        <v>64</v>
      </c>
    </row>
    <row r="71" spans="1:24" s="1" customFormat="1" ht="209.25" customHeight="1" x14ac:dyDescent="0.25">
      <c r="A71" s="43">
        <v>46</v>
      </c>
      <c r="B71" s="47" t="s">
        <v>119</v>
      </c>
      <c r="C71" s="47" t="s">
        <v>211</v>
      </c>
      <c r="D71" s="47" t="s">
        <v>27</v>
      </c>
      <c r="E71" s="17" t="s">
        <v>10</v>
      </c>
      <c r="F71" s="17">
        <v>100</v>
      </c>
      <c r="G71" s="17">
        <v>100</v>
      </c>
      <c r="H71" s="17">
        <v>100</v>
      </c>
      <c r="I71" s="17">
        <v>100</v>
      </c>
      <c r="J71" s="17">
        <v>100</v>
      </c>
      <c r="K71" s="17">
        <v>100</v>
      </c>
      <c r="L71" s="17">
        <v>100</v>
      </c>
      <c r="M71" s="17">
        <v>100</v>
      </c>
      <c r="N71" s="22" t="s">
        <v>9</v>
      </c>
      <c r="O71" s="22" t="s">
        <v>9</v>
      </c>
      <c r="P71" s="22" t="s">
        <v>9</v>
      </c>
      <c r="Q71" s="22" t="s">
        <v>9</v>
      </c>
      <c r="R71" s="22" t="s">
        <v>9</v>
      </c>
      <c r="S71" s="22" t="s">
        <v>9</v>
      </c>
      <c r="T71" s="22" t="s">
        <v>9</v>
      </c>
      <c r="U71" s="22" t="s">
        <v>9</v>
      </c>
      <c r="V71" s="22" t="s">
        <v>9</v>
      </c>
      <c r="W71" s="22" t="s">
        <v>9</v>
      </c>
      <c r="X71" s="17">
        <v>100</v>
      </c>
    </row>
    <row r="72" spans="1:24" s="1" customFormat="1" ht="206.25" customHeight="1" x14ac:dyDescent="0.25">
      <c r="A72" s="43">
        <v>47</v>
      </c>
      <c r="B72" s="47" t="s">
        <v>120</v>
      </c>
      <c r="C72" s="47" t="s">
        <v>211</v>
      </c>
      <c r="D72" s="47" t="s">
        <v>38</v>
      </c>
      <c r="E72" s="17" t="s">
        <v>10</v>
      </c>
      <c r="F72" s="17">
        <v>120</v>
      </c>
      <c r="G72" s="17">
        <v>140</v>
      </c>
      <c r="H72" s="17">
        <v>140</v>
      </c>
      <c r="I72" s="17">
        <v>140</v>
      </c>
      <c r="J72" s="17">
        <v>140</v>
      </c>
      <c r="K72" s="17">
        <v>140</v>
      </c>
      <c r="L72" s="17">
        <v>140</v>
      </c>
      <c r="M72" s="17">
        <v>140</v>
      </c>
      <c r="N72" s="22" t="s">
        <v>9</v>
      </c>
      <c r="O72" s="22" t="s">
        <v>9</v>
      </c>
      <c r="P72" s="22" t="s">
        <v>9</v>
      </c>
      <c r="Q72" s="22" t="s">
        <v>9</v>
      </c>
      <c r="R72" s="22" t="s">
        <v>9</v>
      </c>
      <c r="S72" s="22" t="s">
        <v>9</v>
      </c>
      <c r="T72" s="22" t="s">
        <v>9</v>
      </c>
      <c r="U72" s="22" t="s">
        <v>9</v>
      </c>
      <c r="V72" s="22" t="s">
        <v>9</v>
      </c>
      <c r="W72" s="22" t="s">
        <v>9</v>
      </c>
      <c r="X72" s="17">
        <f>H72+J72+L72</f>
        <v>420</v>
      </c>
    </row>
    <row r="73" spans="1:24" s="1" customFormat="1" ht="204.75" customHeight="1" x14ac:dyDescent="0.25">
      <c r="A73" s="43">
        <v>48</v>
      </c>
      <c r="B73" s="47" t="s">
        <v>77</v>
      </c>
      <c r="C73" s="47" t="s">
        <v>211</v>
      </c>
      <c r="D73" s="58" t="s">
        <v>138</v>
      </c>
      <c r="E73" s="17" t="s">
        <v>14</v>
      </c>
      <c r="F73" s="17">
        <v>31.8</v>
      </c>
      <c r="G73" s="17">
        <v>31.8</v>
      </c>
      <c r="H73" s="17">
        <v>64</v>
      </c>
      <c r="I73" s="17">
        <v>0</v>
      </c>
      <c r="J73" s="17">
        <v>64</v>
      </c>
      <c r="K73" s="17">
        <v>0</v>
      </c>
      <c r="L73" s="17">
        <v>64</v>
      </c>
      <c r="M73" s="17">
        <v>0</v>
      </c>
      <c r="N73" s="17">
        <v>64</v>
      </c>
      <c r="O73" s="17">
        <v>0</v>
      </c>
      <c r="P73" s="17">
        <v>64</v>
      </c>
      <c r="Q73" s="17">
        <v>0</v>
      </c>
      <c r="R73" s="17">
        <v>64</v>
      </c>
      <c r="S73" s="17">
        <v>0</v>
      </c>
      <c r="T73" s="17">
        <v>64</v>
      </c>
      <c r="U73" s="17">
        <v>0</v>
      </c>
      <c r="V73" s="17">
        <v>64</v>
      </c>
      <c r="W73" s="17">
        <v>0</v>
      </c>
      <c r="X73" s="17">
        <v>64</v>
      </c>
    </row>
    <row r="74" spans="1:24" s="1" customFormat="1" ht="206.25" customHeight="1" x14ac:dyDescent="0.25">
      <c r="A74" s="43">
        <v>49</v>
      </c>
      <c r="B74" s="16" t="s">
        <v>222</v>
      </c>
      <c r="C74" s="16" t="s">
        <v>211</v>
      </c>
      <c r="D74" s="47" t="s">
        <v>28</v>
      </c>
      <c r="E74" s="17" t="s">
        <v>10</v>
      </c>
      <c r="F74" s="17">
        <v>600</v>
      </c>
      <c r="G74" s="17">
        <v>700</v>
      </c>
      <c r="H74" s="17">
        <v>300</v>
      </c>
      <c r="I74" s="17">
        <v>0</v>
      </c>
      <c r="J74" s="17">
        <v>300</v>
      </c>
      <c r="K74" s="17">
        <v>0</v>
      </c>
      <c r="L74" s="17">
        <v>300</v>
      </c>
      <c r="M74" s="17">
        <v>0</v>
      </c>
      <c r="N74" s="17">
        <v>300</v>
      </c>
      <c r="O74" s="17">
        <v>0</v>
      </c>
      <c r="P74" s="17">
        <v>300</v>
      </c>
      <c r="Q74" s="17">
        <v>0</v>
      </c>
      <c r="R74" s="17">
        <v>300</v>
      </c>
      <c r="S74" s="17">
        <v>0</v>
      </c>
      <c r="T74" s="17">
        <v>300</v>
      </c>
      <c r="U74" s="17">
        <v>0</v>
      </c>
      <c r="V74" s="17">
        <v>300</v>
      </c>
      <c r="W74" s="17">
        <v>0</v>
      </c>
      <c r="X74" s="17">
        <f>H74+J74+L74+N74+P74+R74+T74+V74</f>
        <v>2400</v>
      </c>
    </row>
    <row r="75" spans="1:24" s="1" customFormat="1" ht="205.5" customHeight="1" x14ac:dyDescent="0.25">
      <c r="A75" s="43">
        <v>50</v>
      </c>
      <c r="B75" s="16" t="s">
        <v>223</v>
      </c>
      <c r="C75" s="16" t="s">
        <v>211</v>
      </c>
      <c r="D75" s="47" t="s">
        <v>184</v>
      </c>
      <c r="E75" s="17" t="s">
        <v>10</v>
      </c>
      <c r="F75" s="17">
        <v>700</v>
      </c>
      <c r="G75" s="17">
        <v>800</v>
      </c>
      <c r="H75" s="17">
        <v>100</v>
      </c>
      <c r="I75" s="17">
        <v>0</v>
      </c>
      <c r="J75" s="17">
        <v>100</v>
      </c>
      <c r="K75" s="17">
        <v>0</v>
      </c>
      <c r="L75" s="17">
        <v>100</v>
      </c>
      <c r="M75" s="17">
        <v>0</v>
      </c>
      <c r="N75" s="17">
        <v>100</v>
      </c>
      <c r="O75" s="17">
        <v>0</v>
      </c>
      <c r="P75" s="17">
        <v>100</v>
      </c>
      <c r="Q75" s="17">
        <v>0</v>
      </c>
      <c r="R75" s="17">
        <v>100</v>
      </c>
      <c r="S75" s="17">
        <v>0</v>
      </c>
      <c r="T75" s="17">
        <v>100</v>
      </c>
      <c r="U75" s="17">
        <v>0</v>
      </c>
      <c r="V75" s="17">
        <v>100</v>
      </c>
      <c r="W75" s="17">
        <v>0</v>
      </c>
      <c r="X75" s="17">
        <f>H75+J75+L75+N75+P75+R75+T75+V75</f>
        <v>800</v>
      </c>
    </row>
    <row r="76" spans="1:24" s="1" customFormat="1" ht="210" customHeight="1" x14ac:dyDescent="0.25">
      <c r="A76" s="43">
        <v>51</v>
      </c>
      <c r="B76" s="16" t="s">
        <v>198</v>
      </c>
      <c r="C76" s="16" t="s">
        <v>211</v>
      </c>
      <c r="D76" s="47" t="s">
        <v>199</v>
      </c>
      <c r="E76" s="17" t="s">
        <v>10</v>
      </c>
      <c r="F76" s="17">
        <v>500</v>
      </c>
      <c r="G76" s="17">
        <v>500</v>
      </c>
      <c r="H76" s="17">
        <v>100</v>
      </c>
      <c r="I76" s="17">
        <v>0</v>
      </c>
      <c r="J76" s="17">
        <v>100</v>
      </c>
      <c r="K76" s="17">
        <v>0</v>
      </c>
      <c r="L76" s="17">
        <v>100</v>
      </c>
      <c r="M76" s="17">
        <v>0</v>
      </c>
      <c r="N76" s="17">
        <v>100</v>
      </c>
      <c r="O76" s="17">
        <v>0</v>
      </c>
      <c r="P76" s="17">
        <v>100</v>
      </c>
      <c r="Q76" s="17">
        <v>0</v>
      </c>
      <c r="R76" s="17">
        <v>100</v>
      </c>
      <c r="S76" s="17">
        <v>0</v>
      </c>
      <c r="T76" s="17">
        <v>100</v>
      </c>
      <c r="U76" s="17">
        <v>0</v>
      </c>
      <c r="V76" s="17">
        <v>100</v>
      </c>
      <c r="W76" s="17">
        <v>0</v>
      </c>
      <c r="X76" s="17">
        <f>H76+J76+L76+N76+P76+R76+T76+V76</f>
        <v>800</v>
      </c>
    </row>
    <row r="77" spans="1:24" s="1" customFormat="1" ht="20.25" customHeight="1" x14ac:dyDescent="0.25">
      <c r="A77" s="43">
        <v>52</v>
      </c>
      <c r="B77" s="75" t="s">
        <v>224</v>
      </c>
      <c r="C77" s="75"/>
      <c r="D77" s="75"/>
      <c r="E77" s="75"/>
      <c r="F77" s="75"/>
      <c r="G77" s="75"/>
      <c r="H77" s="75"/>
      <c r="I77" s="75"/>
      <c r="J77" s="75"/>
      <c r="K77" s="75"/>
      <c r="L77" s="75"/>
      <c r="M77" s="75"/>
      <c r="N77" s="75"/>
      <c r="O77" s="75"/>
      <c r="P77" s="75"/>
      <c r="Q77" s="75"/>
      <c r="R77" s="75"/>
      <c r="S77" s="75"/>
      <c r="T77" s="75"/>
      <c r="U77" s="75"/>
      <c r="V77" s="75"/>
      <c r="W77" s="75"/>
      <c r="X77" s="75"/>
    </row>
    <row r="78" spans="1:24" s="1" customFormat="1" ht="156.75" customHeight="1" x14ac:dyDescent="0.25">
      <c r="A78" s="43">
        <v>53</v>
      </c>
      <c r="B78" s="69" t="s">
        <v>78</v>
      </c>
      <c r="C78" s="74" t="s">
        <v>211</v>
      </c>
      <c r="D78" s="6" t="s">
        <v>32</v>
      </c>
      <c r="E78" s="48" t="s">
        <v>14</v>
      </c>
      <c r="F78" s="48">
        <v>100</v>
      </c>
      <c r="G78" s="48">
        <v>100</v>
      </c>
      <c r="H78" s="48">
        <v>100</v>
      </c>
      <c r="I78" s="48">
        <v>62</v>
      </c>
      <c r="J78" s="23">
        <v>100</v>
      </c>
      <c r="K78" s="48">
        <v>62</v>
      </c>
      <c r="L78" s="48">
        <v>100</v>
      </c>
      <c r="M78" s="48">
        <v>62</v>
      </c>
      <c r="N78" s="55">
        <v>100</v>
      </c>
      <c r="O78" s="55">
        <v>62</v>
      </c>
      <c r="P78" s="63">
        <v>100</v>
      </c>
      <c r="Q78" s="48">
        <v>62</v>
      </c>
      <c r="R78" s="64">
        <v>100</v>
      </c>
      <c r="S78" s="48">
        <v>62</v>
      </c>
      <c r="T78" s="54">
        <v>100</v>
      </c>
      <c r="U78" s="54">
        <v>62</v>
      </c>
      <c r="V78" s="59">
        <v>100</v>
      </c>
      <c r="W78" s="59">
        <v>62</v>
      </c>
      <c r="X78" s="23">
        <v>100</v>
      </c>
    </row>
    <row r="79" spans="1:24" s="1" customFormat="1" ht="196.5" customHeight="1" x14ac:dyDescent="0.25">
      <c r="A79" s="43">
        <v>54</v>
      </c>
      <c r="B79" s="69"/>
      <c r="C79" s="74"/>
      <c r="D79" s="6" t="s">
        <v>144</v>
      </c>
      <c r="E79" s="48" t="s">
        <v>10</v>
      </c>
      <c r="F79" s="48">
        <v>17000</v>
      </c>
      <c r="G79" s="48">
        <v>18000</v>
      </c>
      <c r="H79" s="48">
        <v>19300</v>
      </c>
      <c r="I79" s="48">
        <v>11300</v>
      </c>
      <c r="J79" s="48">
        <v>19300</v>
      </c>
      <c r="K79" s="48">
        <v>11300</v>
      </c>
      <c r="L79" s="48">
        <v>19300</v>
      </c>
      <c r="M79" s="48">
        <v>11300</v>
      </c>
      <c r="N79" s="55">
        <v>19300</v>
      </c>
      <c r="O79" s="55">
        <v>11300</v>
      </c>
      <c r="P79" s="63">
        <v>19300</v>
      </c>
      <c r="Q79" s="48">
        <v>11300</v>
      </c>
      <c r="R79" s="64">
        <v>19300</v>
      </c>
      <c r="S79" s="48">
        <v>11300</v>
      </c>
      <c r="T79" s="54">
        <v>19300</v>
      </c>
      <c r="U79" s="54">
        <v>11300</v>
      </c>
      <c r="V79" s="59">
        <v>19300</v>
      </c>
      <c r="W79" s="59">
        <v>11300</v>
      </c>
      <c r="X79" s="23">
        <f>H79+J79+L79+N79+P79+R79+T79+V79</f>
        <v>154400</v>
      </c>
    </row>
    <row r="80" spans="1:24" s="1" customFormat="1" ht="205.5" customHeight="1" x14ac:dyDescent="0.25">
      <c r="A80" s="43">
        <v>55</v>
      </c>
      <c r="B80" s="50" t="s">
        <v>79</v>
      </c>
      <c r="C80" s="47" t="s">
        <v>211</v>
      </c>
      <c r="D80" s="6" t="s">
        <v>145</v>
      </c>
      <c r="E80" s="48" t="s">
        <v>14</v>
      </c>
      <c r="F80" s="48">
        <v>100</v>
      </c>
      <c r="G80" s="48">
        <v>100</v>
      </c>
      <c r="H80" s="48">
        <v>100</v>
      </c>
      <c r="I80" s="48">
        <v>50</v>
      </c>
      <c r="J80" s="48">
        <v>100</v>
      </c>
      <c r="K80" s="48">
        <v>50</v>
      </c>
      <c r="L80" s="48">
        <v>100</v>
      </c>
      <c r="M80" s="48">
        <v>50</v>
      </c>
      <c r="N80" s="55">
        <v>100</v>
      </c>
      <c r="O80" s="55">
        <v>50</v>
      </c>
      <c r="P80" s="63">
        <v>100</v>
      </c>
      <c r="Q80" s="48">
        <v>50</v>
      </c>
      <c r="R80" s="64">
        <v>100</v>
      </c>
      <c r="S80" s="48">
        <v>50</v>
      </c>
      <c r="T80" s="54">
        <v>100</v>
      </c>
      <c r="U80" s="54">
        <v>50</v>
      </c>
      <c r="V80" s="59">
        <v>100</v>
      </c>
      <c r="W80" s="59">
        <v>50</v>
      </c>
      <c r="X80" s="23">
        <v>100</v>
      </c>
    </row>
    <row r="81" spans="1:24" s="1" customFormat="1" ht="204.75" customHeight="1" x14ac:dyDescent="0.25">
      <c r="A81" s="43">
        <v>56</v>
      </c>
      <c r="B81" s="50" t="s">
        <v>80</v>
      </c>
      <c r="C81" s="47" t="s">
        <v>211</v>
      </c>
      <c r="D81" s="6" t="s">
        <v>146</v>
      </c>
      <c r="E81" s="48" t="s">
        <v>10</v>
      </c>
      <c r="F81" s="48">
        <v>6800</v>
      </c>
      <c r="G81" s="48">
        <v>0</v>
      </c>
      <c r="H81" s="48">
        <v>7200</v>
      </c>
      <c r="I81" s="48">
        <v>7200</v>
      </c>
      <c r="J81" s="48">
        <v>7500</v>
      </c>
      <c r="K81" s="48">
        <v>7500</v>
      </c>
      <c r="L81" s="48">
        <v>7600</v>
      </c>
      <c r="M81" s="48">
        <v>7600</v>
      </c>
      <c r="N81" s="55">
        <v>7600</v>
      </c>
      <c r="O81" s="55">
        <v>7600</v>
      </c>
      <c r="P81" s="63">
        <v>7600</v>
      </c>
      <c r="Q81" s="48">
        <v>7600</v>
      </c>
      <c r="R81" s="64">
        <v>7600</v>
      </c>
      <c r="S81" s="48">
        <v>7600</v>
      </c>
      <c r="T81" s="54">
        <v>7600</v>
      </c>
      <c r="U81" s="54">
        <v>7600</v>
      </c>
      <c r="V81" s="59">
        <v>7600</v>
      </c>
      <c r="W81" s="59">
        <v>7600</v>
      </c>
      <c r="X81" s="23">
        <f t="shared" ref="X81:X86" si="0">H81+J81+L81+N81+P81+R81+T81+V81</f>
        <v>60300</v>
      </c>
    </row>
    <row r="82" spans="1:24" s="1" customFormat="1" ht="210" customHeight="1" x14ac:dyDescent="0.25">
      <c r="A82" s="43">
        <v>57</v>
      </c>
      <c r="B82" s="50" t="s">
        <v>81</v>
      </c>
      <c r="C82" s="47" t="s">
        <v>211</v>
      </c>
      <c r="D82" s="6" t="s">
        <v>147</v>
      </c>
      <c r="E82" s="48" t="s">
        <v>10</v>
      </c>
      <c r="F82" s="48">
        <v>650</v>
      </c>
      <c r="G82" s="48">
        <v>700</v>
      </c>
      <c r="H82" s="48">
        <v>750</v>
      </c>
      <c r="I82" s="48">
        <v>750</v>
      </c>
      <c r="J82" s="48">
        <v>750</v>
      </c>
      <c r="K82" s="48">
        <v>750</v>
      </c>
      <c r="L82" s="48">
        <v>750</v>
      </c>
      <c r="M82" s="48">
        <v>750</v>
      </c>
      <c r="N82" s="55">
        <v>750</v>
      </c>
      <c r="O82" s="55">
        <v>750</v>
      </c>
      <c r="P82" s="63">
        <v>750</v>
      </c>
      <c r="Q82" s="48">
        <v>750</v>
      </c>
      <c r="R82" s="64">
        <v>750</v>
      </c>
      <c r="S82" s="48">
        <v>750</v>
      </c>
      <c r="T82" s="54">
        <v>750</v>
      </c>
      <c r="U82" s="54">
        <v>750</v>
      </c>
      <c r="V82" s="59">
        <v>750</v>
      </c>
      <c r="W82" s="59">
        <v>750</v>
      </c>
      <c r="X82" s="23">
        <f t="shared" si="0"/>
        <v>6000</v>
      </c>
    </row>
    <row r="83" spans="1:24" s="1" customFormat="1" ht="206.25" customHeight="1" x14ac:dyDescent="0.25">
      <c r="A83" s="43">
        <v>58</v>
      </c>
      <c r="B83" s="50" t="s">
        <v>82</v>
      </c>
      <c r="C83" s="47" t="s">
        <v>211</v>
      </c>
      <c r="D83" s="6" t="s">
        <v>139</v>
      </c>
      <c r="E83" s="48" t="s">
        <v>10</v>
      </c>
      <c r="F83" s="48">
        <v>500</v>
      </c>
      <c r="G83" s="48">
        <v>600</v>
      </c>
      <c r="H83" s="48">
        <v>700</v>
      </c>
      <c r="I83" s="48">
        <v>700</v>
      </c>
      <c r="J83" s="48">
        <v>700</v>
      </c>
      <c r="K83" s="48">
        <v>700</v>
      </c>
      <c r="L83" s="48">
        <v>700</v>
      </c>
      <c r="M83" s="48">
        <v>700</v>
      </c>
      <c r="N83" s="55">
        <v>700</v>
      </c>
      <c r="O83" s="55">
        <v>700</v>
      </c>
      <c r="P83" s="63">
        <v>700</v>
      </c>
      <c r="Q83" s="48">
        <v>700</v>
      </c>
      <c r="R83" s="64">
        <v>700</v>
      </c>
      <c r="S83" s="48">
        <v>700</v>
      </c>
      <c r="T83" s="54">
        <v>700</v>
      </c>
      <c r="U83" s="54">
        <v>700</v>
      </c>
      <c r="V83" s="59">
        <v>700</v>
      </c>
      <c r="W83" s="59">
        <v>700</v>
      </c>
      <c r="X83" s="48">
        <f t="shared" si="0"/>
        <v>5600</v>
      </c>
    </row>
    <row r="84" spans="1:24" s="1" customFormat="1" ht="205.5" customHeight="1" x14ac:dyDescent="0.25">
      <c r="A84" s="43">
        <v>59</v>
      </c>
      <c r="B84" s="50" t="s">
        <v>83</v>
      </c>
      <c r="C84" s="47" t="s">
        <v>211</v>
      </c>
      <c r="D84" s="6" t="s">
        <v>140</v>
      </c>
      <c r="E84" s="48" t="s">
        <v>10</v>
      </c>
      <c r="F84" s="48">
        <v>350</v>
      </c>
      <c r="G84" s="48">
        <v>400</v>
      </c>
      <c r="H84" s="48">
        <v>400</v>
      </c>
      <c r="I84" s="48">
        <v>400</v>
      </c>
      <c r="J84" s="48">
        <v>400</v>
      </c>
      <c r="K84" s="48">
        <v>400</v>
      </c>
      <c r="L84" s="48">
        <v>400</v>
      </c>
      <c r="M84" s="48">
        <v>400</v>
      </c>
      <c r="N84" s="55">
        <v>400</v>
      </c>
      <c r="O84" s="55">
        <v>400</v>
      </c>
      <c r="P84" s="63">
        <v>400</v>
      </c>
      <c r="Q84" s="48">
        <v>400</v>
      </c>
      <c r="R84" s="64">
        <v>400</v>
      </c>
      <c r="S84" s="48">
        <v>400</v>
      </c>
      <c r="T84" s="54">
        <v>400</v>
      </c>
      <c r="U84" s="54">
        <v>400</v>
      </c>
      <c r="V84" s="59">
        <v>400</v>
      </c>
      <c r="W84" s="59">
        <v>400</v>
      </c>
      <c r="X84" s="23">
        <f t="shared" si="0"/>
        <v>3200</v>
      </c>
    </row>
    <row r="85" spans="1:24" s="1" customFormat="1" ht="208.5" customHeight="1" x14ac:dyDescent="0.25">
      <c r="A85" s="43">
        <v>60</v>
      </c>
      <c r="B85" s="24" t="s">
        <v>135</v>
      </c>
      <c r="C85" s="47" t="s">
        <v>211</v>
      </c>
      <c r="D85" s="6" t="s">
        <v>141</v>
      </c>
      <c r="E85" s="48" t="s">
        <v>10</v>
      </c>
      <c r="F85" s="23">
        <v>7500</v>
      </c>
      <c r="G85" s="23">
        <v>7700</v>
      </c>
      <c r="H85" s="23">
        <v>7900</v>
      </c>
      <c r="I85" s="23">
        <v>0</v>
      </c>
      <c r="J85" s="23">
        <v>8300</v>
      </c>
      <c r="K85" s="23">
        <v>0</v>
      </c>
      <c r="L85" s="23">
        <v>8700</v>
      </c>
      <c r="M85" s="23">
        <v>0</v>
      </c>
      <c r="N85" s="23">
        <v>8700</v>
      </c>
      <c r="O85" s="23">
        <v>0</v>
      </c>
      <c r="P85" s="23">
        <v>8700</v>
      </c>
      <c r="Q85" s="23">
        <v>0</v>
      </c>
      <c r="R85" s="23">
        <v>8700</v>
      </c>
      <c r="S85" s="23">
        <v>0</v>
      </c>
      <c r="T85" s="23">
        <v>8700</v>
      </c>
      <c r="U85" s="23">
        <v>0</v>
      </c>
      <c r="V85" s="23">
        <v>8700</v>
      </c>
      <c r="W85" s="23">
        <v>0</v>
      </c>
      <c r="X85" s="23">
        <f t="shared" si="0"/>
        <v>68400</v>
      </c>
    </row>
    <row r="86" spans="1:24" s="1" customFormat="1" ht="207" customHeight="1" x14ac:dyDescent="0.25">
      <c r="A86" s="43">
        <v>61</v>
      </c>
      <c r="B86" s="50" t="s">
        <v>84</v>
      </c>
      <c r="C86" s="47" t="s">
        <v>211</v>
      </c>
      <c r="D86" s="6" t="s">
        <v>142</v>
      </c>
      <c r="E86" s="48" t="s">
        <v>10</v>
      </c>
      <c r="F86" s="48">
        <v>1100</v>
      </c>
      <c r="G86" s="48">
        <v>1200</v>
      </c>
      <c r="H86" s="48">
        <v>1300</v>
      </c>
      <c r="I86" s="48">
        <v>0</v>
      </c>
      <c r="J86" s="48">
        <v>1300</v>
      </c>
      <c r="K86" s="48">
        <v>0</v>
      </c>
      <c r="L86" s="48">
        <v>1300</v>
      </c>
      <c r="M86" s="48">
        <v>0</v>
      </c>
      <c r="N86" s="55">
        <v>1300</v>
      </c>
      <c r="O86" s="55">
        <v>0</v>
      </c>
      <c r="P86" s="63">
        <v>1300</v>
      </c>
      <c r="Q86" s="48">
        <v>0</v>
      </c>
      <c r="R86" s="64">
        <v>1300</v>
      </c>
      <c r="S86" s="48">
        <v>0</v>
      </c>
      <c r="T86" s="54">
        <v>1300</v>
      </c>
      <c r="U86" s="54">
        <v>0</v>
      </c>
      <c r="V86" s="59">
        <v>1300</v>
      </c>
      <c r="W86" s="59">
        <v>0</v>
      </c>
      <c r="X86" s="23">
        <f t="shared" si="0"/>
        <v>10400</v>
      </c>
    </row>
    <row r="87" spans="1:24" s="1" customFormat="1" ht="205.5" customHeight="1" x14ac:dyDescent="0.25">
      <c r="A87" s="43">
        <v>62</v>
      </c>
      <c r="B87" s="50" t="s">
        <v>85</v>
      </c>
      <c r="C87" s="47" t="s">
        <v>211</v>
      </c>
      <c r="D87" s="6" t="s">
        <v>143</v>
      </c>
      <c r="E87" s="48" t="s">
        <v>14</v>
      </c>
      <c r="F87" s="48">
        <v>100</v>
      </c>
      <c r="G87" s="48">
        <v>100</v>
      </c>
      <c r="H87" s="48">
        <v>100</v>
      </c>
      <c r="I87" s="48">
        <v>50</v>
      </c>
      <c r="J87" s="48">
        <v>100</v>
      </c>
      <c r="K87" s="48">
        <v>50</v>
      </c>
      <c r="L87" s="48">
        <v>100</v>
      </c>
      <c r="M87" s="48">
        <v>50</v>
      </c>
      <c r="N87" s="55">
        <v>100</v>
      </c>
      <c r="O87" s="55">
        <v>50</v>
      </c>
      <c r="P87" s="63">
        <v>100</v>
      </c>
      <c r="Q87" s="48">
        <v>50</v>
      </c>
      <c r="R87" s="64">
        <v>100</v>
      </c>
      <c r="S87" s="48">
        <v>50</v>
      </c>
      <c r="T87" s="54">
        <v>100</v>
      </c>
      <c r="U87" s="54">
        <v>50</v>
      </c>
      <c r="V87" s="59">
        <v>100</v>
      </c>
      <c r="W87" s="59">
        <v>50</v>
      </c>
      <c r="X87" s="23">
        <v>100</v>
      </c>
    </row>
    <row r="88" spans="1:24" s="1" customFormat="1" ht="206.25" customHeight="1" x14ac:dyDescent="0.25">
      <c r="A88" s="43">
        <v>63</v>
      </c>
      <c r="B88" s="50" t="s">
        <v>34</v>
      </c>
      <c r="C88" s="47" t="s">
        <v>211</v>
      </c>
      <c r="D88" s="6" t="s">
        <v>33</v>
      </c>
      <c r="E88" s="48" t="s">
        <v>20</v>
      </c>
      <c r="F88" s="48">
        <v>45</v>
      </c>
      <c r="G88" s="48">
        <v>50</v>
      </c>
      <c r="H88" s="48">
        <v>55</v>
      </c>
      <c r="I88" s="48">
        <v>27</v>
      </c>
      <c r="J88" s="48">
        <v>60</v>
      </c>
      <c r="K88" s="48">
        <v>27</v>
      </c>
      <c r="L88" s="48">
        <v>65</v>
      </c>
      <c r="M88" s="48">
        <v>27</v>
      </c>
      <c r="N88" s="55">
        <v>65</v>
      </c>
      <c r="O88" s="55">
        <v>27</v>
      </c>
      <c r="P88" s="63">
        <v>65</v>
      </c>
      <c r="Q88" s="48">
        <v>27</v>
      </c>
      <c r="R88" s="64">
        <v>65</v>
      </c>
      <c r="S88" s="48">
        <v>27</v>
      </c>
      <c r="T88" s="54">
        <v>65</v>
      </c>
      <c r="U88" s="54">
        <v>27</v>
      </c>
      <c r="V88" s="59">
        <v>65</v>
      </c>
      <c r="W88" s="59">
        <v>27</v>
      </c>
      <c r="X88" s="23">
        <f>H88+J88+L88+N88+P88+R88+T88+V88</f>
        <v>505</v>
      </c>
    </row>
    <row r="89" spans="1:24" s="1" customFormat="1" ht="206.25" customHeight="1" x14ac:dyDescent="0.25">
      <c r="A89" s="43">
        <v>64</v>
      </c>
      <c r="B89" s="50" t="s">
        <v>113</v>
      </c>
      <c r="C89" s="47" t="s">
        <v>211</v>
      </c>
      <c r="D89" s="6" t="s">
        <v>148</v>
      </c>
      <c r="E89" s="48" t="s">
        <v>14</v>
      </c>
      <c r="F89" s="48">
        <v>100</v>
      </c>
      <c r="G89" s="48">
        <v>100</v>
      </c>
      <c r="H89" s="48">
        <v>100</v>
      </c>
      <c r="I89" s="48">
        <v>70</v>
      </c>
      <c r="J89" s="48">
        <v>100</v>
      </c>
      <c r="K89" s="48">
        <v>70</v>
      </c>
      <c r="L89" s="48">
        <v>100</v>
      </c>
      <c r="M89" s="48">
        <v>70</v>
      </c>
      <c r="N89" s="55">
        <v>100</v>
      </c>
      <c r="O89" s="55">
        <v>70</v>
      </c>
      <c r="P89" s="63">
        <v>100</v>
      </c>
      <c r="Q89" s="48">
        <v>70</v>
      </c>
      <c r="R89" s="64">
        <v>100</v>
      </c>
      <c r="S89" s="48">
        <v>70</v>
      </c>
      <c r="T89" s="54">
        <v>100</v>
      </c>
      <c r="U89" s="54">
        <v>70</v>
      </c>
      <c r="V89" s="59">
        <v>100</v>
      </c>
      <c r="W89" s="59">
        <v>70</v>
      </c>
      <c r="X89" s="23">
        <v>100</v>
      </c>
    </row>
    <row r="90" spans="1:24" s="1" customFormat="1" ht="206.25" customHeight="1" x14ac:dyDescent="0.25">
      <c r="A90" s="43">
        <v>65</v>
      </c>
      <c r="B90" s="50" t="s">
        <v>228</v>
      </c>
      <c r="C90" s="47" t="s">
        <v>211</v>
      </c>
      <c r="D90" s="6" t="s">
        <v>229</v>
      </c>
      <c r="E90" s="48" t="s">
        <v>20</v>
      </c>
      <c r="F90" s="48">
        <v>1</v>
      </c>
      <c r="G90" s="48">
        <v>1</v>
      </c>
      <c r="H90" s="48">
        <v>1</v>
      </c>
      <c r="I90" s="48">
        <v>1</v>
      </c>
      <c r="J90" s="48">
        <v>1</v>
      </c>
      <c r="K90" s="48">
        <v>1</v>
      </c>
      <c r="L90" s="48">
        <v>1</v>
      </c>
      <c r="M90" s="48">
        <v>1</v>
      </c>
      <c r="N90" s="55" t="s">
        <v>9</v>
      </c>
      <c r="O90" s="55" t="s">
        <v>9</v>
      </c>
      <c r="P90" s="63" t="s">
        <v>9</v>
      </c>
      <c r="Q90" s="48" t="s">
        <v>9</v>
      </c>
      <c r="R90" s="64" t="s">
        <v>9</v>
      </c>
      <c r="S90" s="48" t="s">
        <v>9</v>
      </c>
      <c r="T90" s="54" t="s">
        <v>9</v>
      </c>
      <c r="U90" s="54" t="s">
        <v>9</v>
      </c>
      <c r="V90" s="59" t="s">
        <v>9</v>
      </c>
      <c r="W90" s="59" t="s">
        <v>9</v>
      </c>
      <c r="X90" s="23">
        <v>3</v>
      </c>
    </row>
    <row r="91" spans="1:24" s="1" customFormat="1" ht="257.25" customHeight="1" x14ac:dyDescent="0.25">
      <c r="A91" s="43">
        <v>66</v>
      </c>
      <c r="B91" s="50" t="s">
        <v>263</v>
      </c>
      <c r="C91" s="47" t="s">
        <v>211</v>
      </c>
      <c r="D91" s="6" t="s">
        <v>35</v>
      </c>
      <c r="E91" s="48" t="s">
        <v>20</v>
      </c>
      <c r="F91" s="48">
        <v>123</v>
      </c>
      <c r="G91" s="48">
        <v>140</v>
      </c>
      <c r="H91" s="48">
        <v>170</v>
      </c>
      <c r="I91" s="48">
        <v>93</v>
      </c>
      <c r="J91" s="48">
        <v>180</v>
      </c>
      <c r="K91" s="48">
        <v>93</v>
      </c>
      <c r="L91" s="48">
        <v>190</v>
      </c>
      <c r="M91" s="48">
        <v>93</v>
      </c>
      <c r="N91" s="55">
        <v>190</v>
      </c>
      <c r="O91" s="55">
        <v>93</v>
      </c>
      <c r="P91" s="63">
        <v>190</v>
      </c>
      <c r="Q91" s="48">
        <v>93</v>
      </c>
      <c r="R91" s="64">
        <v>190</v>
      </c>
      <c r="S91" s="48">
        <v>93</v>
      </c>
      <c r="T91" s="54">
        <v>190</v>
      </c>
      <c r="U91" s="54">
        <v>93</v>
      </c>
      <c r="V91" s="59">
        <v>190</v>
      </c>
      <c r="W91" s="59">
        <v>93</v>
      </c>
      <c r="X91" s="23">
        <f>H91+J91+L91+N91+P91+R91+T91+V91</f>
        <v>1490</v>
      </c>
    </row>
    <row r="92" spans="1:24" s="1" customFormat="1" ht="206.25" customHeight="1" x14ac:dyDescent="0.25">
      <c r="A92" s="43">
        <v>67</v>
      </c>
      <c r="B92" s="50" t="s">
        <v>86</v>
      </c>
      <c r="C92" s="47" t="s">
        <v>211</v>
      </c>
      <c r="D92" s="6" t="s">
        <v>149</v>
      </c>
      <c r="E92" s="48" t="s">
        <v>20</v>
      </c>
      <c r="F92" s="48">
        <v>1</v>
      </c>
      <c r="G92" s="48">
        <v>1</v>
      </c>
      <c r="H92" s="48">
        <v>1</v>
      </c>
      <c r="I92" s="48">
        <v>1</v>
      </c>
      <c r="J92" s="48">
        <v>1</v>
      </c>
      <c r="K92" s="48">
        <v>1</v>
      </c>
      <c r="L92" s="48">
        <v>1</v>
      </c>
      <c r="M92" s="48">
        <v>1</v>
      </c>
      <c r="N92" s="55">
        <v>1</v>
      </c>
      <c r="O92" s="55">
        <v>1</v>
      </c>
      <c r="P92" s="63">
        <v>1</v>
      </c>
      <c r="Q92" s="48">
        <v>1</v>
      </c>
      <c r="R92" s="64">
        <v>1</v>
      </c>
      <c r="S92" s="48">
        <v>1</v>
      </c>
      <c r="T92" s="54">
        <v>1</v>
      </c>
      <c r="U92" s="54">
        <v>1</v>
      </c>
      <c r="V92" s="59">
        <v>1</v>
      </c>
      <c r="W92" s="59">
        <v>1</v>
      </c>
      <c r="X92" s="23">
        <f>H92+J92+L92+N92+P92+R92+T92+V92</f>
        <v>8</v>
      </c>
    </row>
    <row r="93" spans="1:24" s="1" customFormat="1" ht="205.5" customHeight="1" x14ac:dyDescent="0.25">
      <c r="A93" s="43">
        <v>68</v>
      </c>
      <c r="B93" s="50" t="s">
        <v>87</v>
      </c>
      <c r="C93" s="47" t="s">
        <v>211</v>
      </c>
      <c r="D93" s="6" t="s">
        <v>170</v>
      </c>
      <c r="E93" s="48" t="s">
        <v>20</v>
      </c>
      <c r="F93" s="48">
        <v>1</v>
      </c>
      <c r="G93" s="48">
        <v>1</v>
      </c>
      <c r="H93" s="48">
        <v>1</v>
      </c>
      <c r="I93" s="48">
        <v>1</v>
      </c>
      <c r="J93" s="48">
        <v>1</v>
      </c>
      <c r="K93" s="48">
        <v>1</v>
      </c>
      <c r="L93" s="48">
        <v>1</v>
      </c>
      <c r="M93" s="48">
        <v>1</v>
      </c>
      <c r="N93" s="55">
        <v>1</v>
      </c>
      <c r="O93" s="55">
        <v>1</v>
      </c>
      <c r="P93" s="63">
        <v>1</v>
      </c>
      <c r="Q93" s="48">
        <v>1</v>
      </c>
      <c r="R93" s="64">
        <v>1</v>
      </c>
      <c r="S93" s="48">
        <v>1</v>
      </c>
      <c r="T93" s="54">
        <v>1</v>
      </c>
      <c r="U93" s="54">
        <v>1</v>
      </c>
      <c r="V93" s="59">
        <v>1</v>
      </c>
      <c r="W93" s="59">
        <v>1</v>
      </c>
      <c r="X93" s="23">
        <f>H93+J93+L93+N93+P93+R93+T93+V93</f>
        <v>8</v>
      </c>
    </row>
    <row r="94" spans="1:24" s="1" customFormat="1" ht="211.5" customHeight="1" x14ac:dyDescent="0.25">
      <c r="A94" s="43">
        <v>69</v>
      </c>
      <c r="B94" s="50" t="s">
        <v>231</v>
      </c>
      <c r="C94" s="47" t="s">
        <v>211</v>
      </c>
      <c r="D94" s="6" t="s">
        <v>230</v>
      </c>
      <c r="E94" s="48" t="s">
        <v>20</v>
      </c>
      <c r="F94" s="48">
        <v>2</v>
      </c>
      <c r="G94" s="48">
        <v>2</v>
      </c>
      <c r="H94" s="48">
        <v>2</v>
      </c>
      <c r="I94" s="48">
        <v>2</v>
      </c>
      <c r="J94" s="48">
        <v>2</v>
      </c>
      <c r="K94" s="48">
        <v>2</v>
      </c>
      <c r="L94" s="48">
        <v>2</v>
      </c>
      <c r="M94" s="48">
        <v>2</v>
      </c>
      <c r="N94" s="55">
        <v>2</v>
      </c>
      <c r="O94" s="55">
        <v>2</v>
      </c>
      <c r="P94" s="63">
        <v>2</v>
      </c>
      <c r="Q94" s="48">
        <v>2</v>
      </c>
      <c r="R94" s="64">
        <v>2</v>
      </c>
      <c r="S94" s="48">
        <v>2</v>
      </c>
      <c r="T94" s="54">
        <v>2</v>
      </c>
      <c r="U94" s="54">
        <v>2</v>
      </c>
      <c r="V94" s="59">
        <v>2</v>
      </c>
      <c r="W94" s="59">
        <v>2</v>
      </c>
      <c r="X94" s="23">
        <f>H94+J94+L94+N94+P94+R94+T94+V94</f>
        <v>16</v>
      </c>
    </row>
    <row r="95" spans="1:24" s="1" customFormat="1" ht="205.5" customHeight="1" x14ac:dyDescent="0.25">
      <c r="A95" s="43">
        <v>70</v>
      </c>
      <c r="B95" s="50" t="s">
        <v>280</v>
      </c>
      <c r="C95" s="47" t="s">
        <v>232</v>
      </c>
      <c r="D95" s="6" t="s">
        <v>283</v>
      </c>
      <c r="E95" s="48" t="s">
        <v>14</v>
      </c>
      <c r="F95" s="48">
        <v>100</v>
      </c>
      <c r="G95" s="48">
        <v>100</v>
      </c>
      <c r="H95" s="48">
        <v>100</v>
      </c>
      <c r="I95" s="48">
        <v>66</v>
      </c>
      <c r="J95" s="48">
        <v>100</v>
      </c>
      <c r="K95" s="48">
        <v>66</v>
      </c>
      <c r="L95" s="48">
        <v>100</v>
      </c>
      <c r="M95" s="48">
        <v>66</v>
      </c>
      <c r="N95" s="55">
        <v>100</v>
      </c>
      <c r="O95" s="55">
        <v>66</v>
      </c>
      <c r="P95" s="63">
        <v>100</v>
      </c>
      <c r="Q95" s="48">
        <v>66</v>
      </c>
      <c r="R95" s="64">
        <v>100</v>
      </c>
      <c r="S95" s="48">
        <v>66</v>
      </c>
      <c r="T95" s="54">
        <v>100</v>
      </c>
      <c r="U95" s="54">
        <v>66</v>
      </c>
      <c r="V95" s="59">
        <v>100</v>
      </c>
      <c r="W95" s="59">
        <v>66</v>
      </c>
      <c r="X95" s="23">
        <v>100</v>
      </c>
    </row>
    <row r="96" spans="1:24" s="1" customFormat="1" ht="206.25" customHeight="1" x14ac:dyDescent="0.25">
      <c r="A96" s="43">
        <v>71</v>
      </c>
      <c r="B96" s="50" t="s">
        <v>114</v>
      </c>
      <c r="C96" s="47" t="s">
        <v>232</v>
      </c>
      <c r="D96" s="6" t="s">
        <v>171</v>
      </c>
      <c r="E96" s="48" t="s">
        <v>20</v>
      </c>
      <c r="F96" s="48">
        <v>16</v>
      </c>
      <c r="G96" s="48">
        <v>18</v>
      </c>
      <c r="H96" s="48">
        <v>18</v>
      </c>
      <c r="I96" s="48">
        <v>14</v>
      </c>
      <c r="J96" s="48">
        <v>20</v>
      </c>
      <c r="K96" s="48">
        <v>15</v>
      </c>
      <c r="L96" s="48">
        <v>22</v>
      </c>
      <c r="M96" s="48">
        <v>16</v>
      </c>
      <c r="N96" s="55">
        <v>22</v>
      </c>
      <c r="O96" s="55">
        <v>16</v>
      </c>
      <c r="P96" s="63">
        <v>22</v>
      </c>
      <c r="Q96" s="48">
        <v>16</v>
      </c>
      <c r="R96" s="64">
        <v>22</v>
      </c>
      <c r="S96" s="48">
        <v>16</v>
      </c>
      <c r="T96" s="54">
        <v>22</v>
      </c>
      <c r="U96" s="54">
        <v>16</v>
      </c>
      <c r="V96" s="59">
        <v>22</v>
      </c>
      <c r="W96" s="59">
        <v>16</v>
      </c>
      <c r="X96" s="23">
        <f>H96+J96+L96+N96+P96+R96+T96+V96</f>
        <v>170</v>
      </c>
    </row>
    <row r="97" spans="1:24" s="1" customFormat="1" ht="208.5" customHeight="1" x14ac:dyDescent="0.25">
      <c r="A97" s="43">
        <v>72</v>
      </c>
      <c r="B97" s="50" t="s">
        <v>115</v>
      </c>
      <c r="C97" s="47" t="s">
        <v>232</v>
      </c>
      <c r="D97" s="6" t="s">
        <v>150</v>
      </c>
      <c r="E97" s="48" t="s">
        <v>14</v>
      </c>
      <c r="F97" s="48">
        <v>100</v>
      </c>
      <c r="G97" s="48">
        <v>100</v>
      </c>
      <c r="H97" s="48">
        <v>100</v>
      </c>
      <c r="I97" s="48">
        <v>66</v>
      </c>
      <c r="J97" s="48">
        <v>100</v>
      </c>
      <c r="K97" s="48">
        <v>66</v>
      </c>
      <c r="L97" s="48">
        <v>100</v>
      </c>
      <c r="M97" s="48">
        <v>66</v>
      </c>
      <c r="N97" s="55">
        <v>100</v>
      </c>
      <c r="O97" s="55">
        <v>66</v>
      </c>
      <c r="P97" s="63">
        <v>100</v>
      </c>
      <c r="Q97" s="48">
        <v>66</v>
      </c>
      <c r="R97" s="64">
        <v>100</v>
      </c>
      <c r="S97" s="48">
        <v>66</v>
      </c>
      <c r="T97" s="54">
        <v>100</v>
      </c>
      <c r="U97" s="54">
        <v>66</v>
      </c>
      <c r="V97" s="59">
        <v>100</v>
      </c>
      <c r="W97" s="59">
        <v>66</v>
      </c>
      <c r="X97" s="23">
        <v>100</v>
      </c>
    </row>
    <row r="98" spans="1:24" s="1" customFormat="1" ht="207.75" customHeight="1" x14ac:dyDescent="0.25">
      <c r="A98" s="43">
        <v>73</v>
      </c>
      <c r="B98" s="50" t="s">
        <v>281</v>
      </c>
      <c r="C98" s="47" t="s">
        <v>233</v>
      </c>
      <c r="D98" s="6" t="s">
        <v>172</v>
      </c>
      <c r="E98" s="48" t="s">
        <v>20</v>
      </c>
      <c r="F98" s="48">
        <v>20</v>
      </c>
      <c r="G98" s="48">
        <v>22</v>
      </c>
      <c r="H98" s="48">
        <v>24</v>
      </c>
      <c r="I98" s="48">
        <v>12</v>
      </c>
      <c r="J98" s="48">
        <v>26</v>
      </c>
      <c r="K98" s="48">
        <v>13</v>
      </c>
      <c r="L98" s="48">
        <v>30</v>
      </c>
      <c r="M98" s="48">
        <v>15</v>
      </c>
      <c r="N98" s="55">
        <v>30</v>
      </c>
      <c r="O98" s="55">
        <v>15</v>
      </c>
      <c r="P98" s="63">
        <v>30</v>
      </c>
      <c r="Q98" s="48">
        <v>15</v>
      </c>
      <c r="R98" s="64">
        <v>30</v>
      </c>
      <c r="S98" s="48">
        <v>15</v>
      </c>
      <c r="T98" s="54">
        <v>30</v>
      </c>
      <c r="U98" s="54">
        <v>15</v>
      </c>
      <c r="V98" s="59">
        <v>30</v>
      </c>
      <c r="W98" s="59">
        <v>15</v>
      </c>
      <c r="X98" s="23">
        <f>H98+J98+L98+N98+P98+R98+T98+V98</f>
        <v>230</v>
      </c>
    </row>
    <row r="99" spans="1:24" s="1" customFormat="1" ht="207.75" customHeight="1" x14ac:dyDescent="0.25">
      <c r="A99" s="43">
        <v>74</v>
      </c>
      <c r="B99" s="50" t="s">
        <v>266</v>
      </c>
      <c r="C99" s="47" t="s">
        <v>232</v>
      </c>
      <c r="D99" s="6" t="s">
        <v>267</v>
      </c>
      <c r="E99" s="48" t="s">
        <v>20</v>
      </c>
      <c r="F99" s="48">
        <v>1</v>
      </c>
      <c r="G99" s="48">
        <v>1</v>
      </c>
      <c r="H99" s="48">
        <v>1</v>
      </c>
      <c r="I99" s="48" t="s">
        <v>9</v>
      </c>
      <c r="J99" s="48">
        <v>1</v>
      </c>
      <c r="K99" s="48" t="s">
        <v>9</v>
      </c>
      <c r="L99" s="48">
        <v>1</v>
      </c>
      <c r="M99" s="48" t="s">
        <v>9</v>
      </c>
      <c r="N99" s="55">
        <v>1</v>
      </c>
      <c r="O99" s="55" t="s">
        <v>9</v>
      </c>
      <c r="P99" s="63">
        <v>1</v>
      </c>
      <c r="Q99" s="48" t="s">
        <v>9</v>
      </c>
      <c r="R99" s="64">
        <v>1</v>
      </c>
      <c r="S99" s="48" t="s">
        <v>9</v>
      </c>
      <c r="T99" s="54">
        <v>1</v>
      </c>
      <c r="U99" s="54" t="s">
        <v>9</v>
      </c>
      <c r="V99" s="59">
        <v>1</v>
      </c>
      <c r="W99" s="59" t="s">
        <v>9</v>
      </c>
      <c r="X99" s="23">
        <f>H99+J99+L99+N99+P99+R99+T99+V99</f>
        <v>8</v>
      </c>
    </row>
    <row r="100" spans="1:24" s="1" customFormat="1" ht="285" customHeight="1" x14ac:dyDescent="0.25">
      <c r="A100" s="43">
        <v>75</v>
      </c>
      <c r="B100" s="50" t="s">
        <v>116</v>
      </c>
      <c r="C100" s="47" t="s">
        <v>232</v>
      </c>
      <c r="D100" s="6" t="s">
        <v>173</v>
      </c>
      <c r="E100" s="48" t="s">
        <v>20</v>
      </c>
      <c r="F100" s="48">
        <v>35</v>
      </c>
      <c r="G100" s="48">
        <v>39</v>
      </c>
      <c r="H100" s="48">
        <v>44</v>
      </c>
      <c r="I100" s="48">
        <v>22</v>
      </c>
      <c r="J100" s="48">
        <v>46</v>
      </c>
      <c r="K100" s="48">
        <v>23</v>
      </c>
      <c r="L100" s="48">
        <v>50</v>
      </c>
      <c r="M100" s="48">
        <v>25</v>
      </c>
      <c r="N100" s="55">
        <v>50</v>
      </c>
      <c r="O100" s="55">
        <v>25</v>
      </c>
      <c r="P100" s="63">
        <v>50</v>
      </c>
      <c r="Q100" s="48">
        <v>25</v>
      </c>
      <c r="R100" s="64">
        <v>50</v>
      </c>
      <c r="S100" s="48">
        <v>25</v>
      </c>
      <c r="T100" s="54">
        <v>50</v>
      </c>
      <c r="U100" s="54">
        <v>25</v>
      </c>
      <c r="V100" s="59">
        <v>50</v>
      </c>
      <c r="W100" s="59">
        <v>25</v>
      </c>
      <c r="X100" s="23">
        <f>H100+J100+L100+N100+P100+R100+T100+V100</f>
        <v>390</v>
      </c>
    </row>
    <row r="101" spans="1:24" s="1" customFormat="1" ht="19.5" customHeight="1" x14ac:dyDescent="0.25">
      <c r="A101" s="43">
        <v>76</v>
      </c>
      <c r="B101" s="75" t="s">
        <v>234</v>
      </c>
      <c r="C101" s="75"/>
      <c r="D101" s="75"/>
      <c r="E101" s="75"/>
      <c r="F101" s="75"/>
      <c r="G101" s="75"/>
      <c r="H101" s="75"/>
      <c r="I101" s="75"/>
      <c r="J101" s="75"/>
      <c r="K101" s="75"/>
      <c r="L101" s="75"/>
      <c r="M101" s="75"/>
      <c r="N101" s="75"/>
      <c r="O101" s="75"/>
      <c r="P101" s="75"/>
      <c r="Q101" s="75"/>
      <c r="R101" s="75"/>
      <c r="S101" s="75"/>
      <c r="T101" s="75"/>
      <c r="U101" s="75"/>
      <c r="V101" s="75"/>
      <c r="W101" s="75"/>
      <c r="X101" s="75"/>
    </row>
    <row r="102" spans="1:24" s="1" customFormat="1" ht="180" customHeight="1" x14ac:dyDescent="0.25">
      <c r="A102" s="43">
        <v>77</v>
      </c>
      <c r="B102" s="18" t="s">
        <v>88</v>
      </c>
      <c r="C102" s="18" t="s">
        <v>235</v>
      </c>
      <c r="D102" s="19" t="s">
        <v>174</v>
      </c>
      <c r="E102" s="20" t="s">
        <v>14</v>
      </c>
      <c r="F102" s="20">
        <v>100</v>
      </c>
      <c r="G102" s="20">
        <v>100</v>
      </c>
      <c r="H102" s="20">
        <v>100</v>
      </c>
      <c r="I102" s="20">
        <v>100</v>
      </c>
      <c r="J102" s="20">
        <v>100</v>
      </c>
      <c r="K102" s="20">
        <v>100</v>
      </c>
      <c r="L102" s="20">
        <v>100</v>
      </c>
      <c r="M102" s="20">
        <v>100</v>
      </c>
      <c r="N102" s="20">
        <v>100</v>
      </c>
      <c r="O102" s="20">
        <v>100</v>
      </c>
      <c r="P102" s="20">
        <v>100</v>
      </c>
      <c r="Q102" s="20">
        <v>100</v>
      </c>
      <c r="R102" s="20">
        <v>100</v>
      </c>
      <c r="S102" s="20">
        <v>100</v>
      </c>
      <c r="T102" s="20">
        <v>100</v>
      </c>
      <c r="U102" s="20">
        <v>100</v>
      </c>
      <c r="V102" s="20">
        <v>100</v>
      </c>
      <c r="W102" s="20">
        <v>100</v>
      </c>
      <c r="X102" s="20">
        <v>100</v>
      </c>
    </row>
    <row r="103" spans="1:24" s="1" customFormat="1" ht="174" customHeight="1" x14ac:dyDescent="0.25">
      <c r="A103" s="43">
        <v>78</v>
      </c>
      <c r="B103" s="18" t="s">
        <v>89</v>
      </c>
      <c r="C103" s="18" t="s">
        <v>235</v>
      </c>
      <c r="D103" s="18" t="s">
        <v>237</v>
      </c>
      <c r="E103" s="20" t="s">
        <v>14</v>
      </c>
      <c r="F103" s="20">
        <v>80</v>
      </c>
      <c r="G103" s="20">
        <v>80</v>
      </c>
      <c r="H103" s="20">
        <v>80</v>
      </c>
      <c r="I103" s="20">
        <v>80</v>
      </c>
      <c r="J103" s="20">
        <v>80</v>
      </c>
      <c r="K103" s="20">
        <v>80</v>
      </c>
      <c r="L103" s="20">
        <v>80</v>
      </c>
      <c r="M103" s="20">
        <v>80</v>
      </c>
      <c r="N103" s="20">
        <v>80</v>
      </c>
      <c r="O103" s="20">
        <v>80</v>
      </c>
      <c r="P103" s="20">
        <v>80</v>
      </c>
      <c r="Q103" s="20">
        <v>80</v>
      </c>
      <c r="R103" s="20">
        <v>80</v>
      </c>
      <c r="S103" s="20">
        <v>80</v>
      </c>
      <c r="T103" s="20">
        <v>80</v>
      </c>
      <c r="U103" s="20">
        <v>80</v>
      </c>
      <c r="V103" s="20">
        <v>80</v>
      </c>
      <c r="W103" s="20">
        <v>80</v>
      </c>
      <c r="X103" s="20">
        <v>80</v>
      </c>
    </row>
    <row r="104" spans="1:24" s="1" customFormat="1" ht="176.25" customHeight="1" x14ac:dyDescent="0.25">
      <c r="A104" s="43">
        <v>79</v>
      </c>
      <c r="B104" s="18" t="s">
        <v>90</v>
      </c>
      <c r="C104" s="18" t="s">
        <v>235</v>
      </c>
      <c r="D104" s="18" t="s">
        <v>236</v>
      </c>
      <c r="E104" s="20" t="s">
        <v>14</v>
      </c>
      <c r="F104" s="20">
        <v>100</v>
      </c>
      <c r="G104" s="20">
        <v>100</v>
      </c>
      <c r="H104" s="20">
        <v>100</v>
      </c>
      <c r="I104" s="20">
        <v>100</v>
      </c>
      <c r="J104" s="20">
        <v>100</v>
      </c>
      <c r="K104" s="20">
        <v>100</v>
      </c>
      <c r="L104" s="20">
        <v>100</v>
      </c>
      <c r="M104" s="20">
        <v>100</v>
      </c>
      <c r="N104" s="20">
        <v>100</v>
      </c>
      <c r="O104" s="20">
        <v>100</v>
      </c>
      <c r="P104" s="20">
        <v>100</v>
      </c>
      <c r="Q104" s="20">
        <v>100</v>
      </c>
      <c r="R104" s="20">
        <v>100</v>
      </c>
      <c r="S104" s="20">
        <v>100</v>
      </c>
      <c r="T104" s="20">
        <v>100</v>
      </c>
      <c r="U104" s="20">
        <v>100</v>
      </c>
      <c r="V104" s="20">
        <v>100</v>
      </c>
      <c r="W104" s="20">
        <v>100</v>
      </c>
      <c r="X104" s="20">
        <v>100</v>
      </c>
    </row>
    <row r="105" spans="1:24" s="1" customFormat="1" ht="177" customHeight="1" x14ac:dyDescent="0.25">
      <c r="A105" s="43">
        <v>80</v>
      </c>
      <c r="B105" s="18" t="s">
        <v>91</v>
      </c>
      <c r="C105" s="18" t="s">
        <v>235</v>
      </c>
      <c r="D105" s="18" t="s">
        <v>30</v>
      </c>
      <c r="E105" s="20" t="s">
        <v>14</v>
      </c>
      <c r="F105" s="20">
        <v>100</v>
      </c>
      <c r="G105" s="20">
        <v>100</v>
      </c>
      <c r="H105" s="20">
        <v>100</v>
      </c>
      <c r="I105" s="20">
        <v>100</v>
      </c>
      <c r="J105" s="20" t="s">
        <v>9</v>
      </c>
      <c r="K105" s="20" t="s">
        <v>9</v>
      </c>
      <c r="L105" s="20" t="s">
        <v>9</v>
      </c>
      <c r="M105" s="20" t="s">
        <v>9</v>
      </c>
      <c r="N105" s="20" t="s">
        <v>9</v>
      </c>
      <c r="O105" s="20" t="s">
        <v>9</v>
      </c>
      <c r="P105" s="20" t="s">
        <v>9</v>
      </c>
      <c r="Q105" s="20" t="s">
        <v>9</v>
      </c>
      <c r="R105" s="20">
        <v>100</v>
      </c>
      <c r="S105" s="20">
        <v>100</v>
      </c>
      <c r="T105" s="20">
        <v>100</v>
      </c>
      <c r="U105" s="20">
        <v>100</v>
      </c>
      <c r="V105" s="20">
        <v>100</v>
      </c>
      <c r="W105" s="20">
        <v>100</v>
      </c>
      <c r="X105" s="20">
        <v>100</v>
      </c>
    </row>
    <row r="106" spans="1:24" s="1" customFormat="1" ht="205.5" customHeight="1" x14ac:dyDescent="0.25">
      <c r="A106" s="43">
        <v>81</v>
      </c>
      <c r="B106" s="18" t="s">
        <v>92</v>
      </c>
      <c r="C106" s="18" t="s">
        <v>235</v>
      </c>
      <c r="D106" s="18" t="s">
        <v>31</v>
      </c>
      <c r="E106" s="20" t="s">
        <v>14</v>
      </c>
      <c r="F106" s="20">
        <v>100</v>
      </c>
      <c r="G106" s="20">
        <v>100</v>
      </c>
      <c r="H106" s="20">
        <v>100</v>
      </c>
      <c r="I106" s="20">
        <v>100</v>
      </c>
      <c r="J106" s="20" t="s">
        <v>9</v>
      </c>
      <c r="K106" s="20" t="s">
        <v>9</v>
      </c>
      <c r="L106" s="20" t="s">
        <v>9</v>
      </c>
      <c r="M106" s="20" t="s">
        <v>9</v>
      </c>
      <c r="N106" s="20" t="s">
        <v>9</v>
      </c>
      <c r="O106" s="20" t="s">
        <v>9</v>
      </c>
      <c r="P106" s="20" t="s">
        <v>9</v>
      </c>
      <c r="Q106" s="20" t="s">
        <v>9</v>
      </c>
      <c r="R106" s="20">
        <v>100</v>
      </c>
      <c r="S106" s="20">
        <v>100</v>
      </c>
      <c r="T106" s="20">
        <v>100</v>
      </c>
      <c r="U106" s="20">
        <v>100</v>
      </c>
      <c r="V106" s="20">
        <v>100</v>
      </c>
      <c r="W106" s="20">
        <v>100</v>
      </c>
      <c r="X106" s="20">
        <v>100</v>
      </c>
    </row>
    <row r="107" spans="1:24" s="1" customFormat="1" ht="30.75" customHeight="1" x14ac:dyDescent="0.25">
      <c r="A107" s="43">
        <v>82</v>
      </c>
      <c r="B107" s="70" t="s">
        <v>238</v>
      </c>
      <c r="C107" s="71"/>
      <c r="D107" s="71"/>
      <c r="E107" s="71"/>
      <c r="F107" s="71"/>
      <c r="G107" s="71"/>
      <c r="H107" s="71"/>
      <c r="I107" s="71"/>
      <c r="J107" s="71"/>
      <c r="K107" s="71"/>
      <c r="L107" s="71"/>
      <c r="M107" s="71"/>
      <c r="N107" s="71"/>
      <c r="O107" s="71"/>
      <c r="P107" s="71"/>
      <c r="Q107" s="71"/>
      <c r="R107" s="71"/>
      <c r="S107" s="71"/>
      <c r="T107" s="71"/>
      <c r="U107" s="71"/>
      <c r="V107" s="71"/>
      <c r="W107" s="71"/>
      <c r="X107" s="71"/>
    </row>
    <row r="108" spans="1:24" s="1" customFormat="1" ht="207" customHeight="1" x14ac:dyDescent="0.25">
      <c r="A108" s="43">
        <v>83</v>
      </c>
      <c r="B108" s="47" t="s">
        <v>240</v>
      </c>
      <c r="C108" s="16" t="s">
        <v>239</v>
      </c>
      <c r="D108" s="16" t="s">
        <v>151</v>
      </c>
      <c r="E108" s="17" t="s">
        <v>15</v>
      </c>
      <c r="F108" s="17">
        <v>4</v>
      </c>
      <c r="G108" s="17">
        <v>4</v>
      </c>
      <c r="H108" s="17">
        <v>4</v>
      </c>
      <c r="I108" s="17">
        <v>4</v>
      </c>
      <c r="J108" s="17">
        <v>4</v>
      </c>
      <c r="K108" s="17">
        <v>4</v>
      </c>
      <c r="L108" s="17">
        <v>4</v>
      </c>
      <c r="M108" s="17">
        <v>4</v>
      </c>
      <c r="N108" s="17">
        <v>4</v>
      </c>
      <c r="O108" s="17">
        <v>4</v>
      </c>
      <c r="P108" s="17">
        <v>4</v>
      </c>
      <c r="Q108" s="17">
        <v>4</v>
      </c>
      <c r="R108" s="17">
        <v>4</v>
      </c>
      <c r="S108" s="17">
        <v>4</v>
      </c>
      <c r="T108" s="17">
        <v>4</v>
      </c>
      <c r="U108" s="17">
        <v>4</v>
      </c>
      <c r="V108" s="17">
        <v>4</v>
      </c>
      <c r="W108" s="17">
        <v>4</v>
      </c>
      <c r="X108" s="17">
        <v>4</v>
      </c>
    </row>
    <row r="109" spans="1:24" s="1" customFormat="1" ht="204.75" customHeight="1" x14ac:dyDescent="0.25">
      <c r="A109" s="43">
        <v>84</v>
      </c>
      <c r="B109" s="47" t="s">
        <v>241</v>
      </c>
      <c r="C109" s="47" t="s">
        <v>239</v>
      </c>
      <c r="D109" s="25" t="s">
        <v>242</v>
      </c>
      <c r="E109" s="17" t="s">
        <v>16</v>
      </c>
      <c r="F109" s="17">
        <v>10</v>
      </c>
      <c r="G109" s="17">
        <v>10</v>
      </c>
      <c r="H109" s="17">
        <v>13</v>
      </c>
      <c r="I109" s="17">
        <v>13</v>
      </c>
      <c r="J109" s="17">
        <v>13</v>
      </c>
      <c r="K109" s="17">
        <v>13</v>
      </c>
      <c r="L109" s="17">
        <v>12</v>
      </c>
      <c r="M109" s="17">
        <v>12</v>
      </c>
      <c r="N109" s="17">
        <v>13</v>
      </c>
      <c r="O109" s="17">
        <v>13</v>
      </c>
      <c r="P109" s="17">
        <v>16</v>
      </c>
      <c r="Q109" s="17">
        <v>16</v>
      </c>
      <c r="R109" s="17">
        <v>16</v>
      </c>
      <c r="S109" s="17">
        <v>16</v>
      </c>
      <c r="T109" s="17">
        <v>16</v>
      </c>
      <c r="U109" s="17">
        <v>16</v>
      </c>
      <c r="V109" s="17">
        <v>16</v>
      </c>
      <c r="W109" s="17">
        <v>16</v>
      </c>
      <c r="X109" s="17">
        <v>16</v>
      </c>
    </row>
    <row r="110" spans="1:24" s="1" customFormat="1" ht="136.5" customHeight="1" x14ac:dyDescent="0.25">
      <c r="A110" s="43">
        <v>85</v>
      </c>
      <c r="B110" s="74" t="s">
        <v>243</v>
      </c>
      <c r="C110" s="74" t="s">
        <v>239</v>
      </c>
      <c r="D110" s="11" t="s">
        <v>52</v>
      </c>
      <c r="E110" s="7" t="s">
        <v>55</v>
      </c>
      <c r="F110" s="7">
        <v>17000</v>
      </c>
      <c r="G110" s="7">
        <v>17000</v>
      </c>
      <c r="H110" s="7">
        <v>12000</v>
      </c>
      <c r="I110" s="7">
        <v>5000</v>
      </c>
      <c r="J110" s="7">
        <v>12000</v>
      </c>
      <c r="K110" s="7">
        <v>5000</v>
      </c>
      <c r="L110" s="17">
        <v>12000</v>
      </c>
      <c r="M110" s="48">
        <v>5000</v>
      </c>
      <c r="N110" s="17">
        <v>12000</v>
      </c>
      <c r="O110" s="55">
        <v>5000</v>
      </c>
      <c r="P110" s="17">
        <v>12000</v>
      </c>
      <c r="Q110" s="48">
        <v>5000</v>
      </c>
      <c r="R110" s="17">
        <v>12000</v>
      </c>
      <c r="S110" s="48">
        <v>5000</v>
      </c>
      <c r="T110" s="17">
        <v>12000</v>
      </c>
      <c r="U110" s="54">
        <v>5000</v>
      </c>
      <c r="V110" s="17">
        <v>12000</v>
      </c>
      <c r="W110" s="59">
        <v>5000</v>
      </c>
      <c r="X110" s="48">
        <f t="shared" ref="X110:X118" si="1">H110+J110+L110+N110+P110+R110+T110+V110</f>
        <v>96000</v>
      </c>
    </row>
    <row r="111" spans="1:24" s="1" customFormat="1" ht="119.25" customHeight="1" x14ac:dyDescent="0.25">
      <c r="A111" s="43">
        <v>86</v>
      </c>
      <c r="B111" s="74"/>
      <c r="C111" s="74"/>
      <c r="D111" s="11" t="s">
        <v>53</v>
      </c>
      <c r="E111" s="7" t="s">
        <v>56</v>
      </c>
      <c r="F111" s="7">
        <v>592</v>
      </c>
      <c r="G111" s="7">
        <v>731</v>
      </c>
      <c r="H111" s="7">
        <v>592</v>
      </c>
      <c r="I111" s="7">
        <v>100</v>
      </c>
      <c r="J111" s="7">
        <v>592</v>
      </c>
      <c r="K111" s="7">
        <v>100</v>
      </c>
      <c r="L111" s="17">
        <v>592</v>
      </c>
      <c r="M111" s="48">
        <v>100</v>
      </c>
      <c r="N111" s="17">
        <v>592</v>
      </c>
      <c r="O111" s="55">
        <v>100</v>
      </c>
      <c r="P111" s="17">
        <v>1452</v>
      </c>
      <c r="Q111" s="63">
        <v>484</v>
      </c>
      <c r="R111" s="17">
        <v>1452</v>
      </c>
      <c r="S111" s="63">
        <v>484</v>
      </c>
      <c r="T111" s="17">
        <v>1452</v>
      </c>
      <c r="U111" s="63">
        <v>484</v>
      </c>
      <c r="V111" s="17">
        <v>1452</v>
      </c>
      <c r="W111" s="63">
        <v>484</v>
      </c>
      <c r="X111" s="63">
        <f>H111+J111+L111+N111+P111+R111+T111+V111</f>
        <v>8176</v>
      </c>
    </row>
    <row r="112" spans="1:24" s="1" customFormat="1" ht="120" customHeight="1" x14ac:dyDescent="0.25">
      <c r="A112" s="43">
        <v>87</v>
      </c>
      <c r="B112" s="74"/>
      <c r="C112" s="74"/>
      <c r="D112" s="11" t="s">
        <v>54</v>
      </c>
      <c r="E112" s="7" t="s">
        <v>57</v>
      </c>
      <c r="F112" s="7">
        <v>371</v>
      </c>
      <c r="G112" s="7">
        <v>380</v>
      </c>
      <c r="H112" s="7">
        <v>380</v>
      </c>
      <c r="I112" s="7">
        <v>50</v>
      </c>
      <c r="J112" s="7">
        <v>380</v>
      </c>
      <c r="K112" s="7">
        <v>50</v>
      </c>
      <c r="L112" s="17">
        <v>380</v>
      </c>
      <c r="M112" s="48">
        <v>50</v>
      </c>
      <c r="N112" s="17">
        <v>380</v>
      </c>
      <c r="O112" s="55">
        <v>50</v>
      </c>
      <c r="P112" s="17">
        <v>380</v>
      </c>
      <c r="Q112" s="48">
        <v>50</v>
      </c>
      <c r="R112" s="17">
        <v>380</v>
      </c>
      <c r="S112" s="48">
        <v>50</v>
      </c>
      <c r="T112" s="17">
        <v>380</v>
      </c>
      <c r="U112" s="54">
        <v>50</v>
      </c>
      <c r="V112" s="17">
        <v>380</v>
      </c>
      <c r="W112" s="59">
        <v>50</v>
      </c>
      <c r="X112" s="48">
        <f t="shared" si="1"/>
        <v>3040</v>
      </c>
    </row>
    <row r="113" spans="1:24" s="1" customFormat="1" ht="133.5" customHeight="1" x14ac:dyDescent="0.25">
      <c r="A113" s="43">
        <v>88</v>
      </c>
      <c r="B113" s="74"/>
      <c r="C113" s="74"/>
      <c r="D113" s="11" t="s">
        <v>268</v>
      </c>
      <c r="E113" s="7" t="s">
        <v>56</v>
      </c>
      <c r="F113" s="7">
        <v>240</v>
      </c>
      <c r="G113" s="7">
        <v>400</v>
      </c>
      <c r="H113" s="7">
        <v>240</v>
      </c>
      <c r="I113" s="7">
        <v>120</v>
      </c>
      <c r="J113" s="7">
        <v>240</v>
      </c>
      <c r="K113" s="7">
        <v>120</v>
      </c>
      <c r="L113" s="17">
        <v>240</v>
      </c>
      <c r="M113" s="48">
        <v>120</v>
      </c>
      <c r="N113" s="17">
        <v>240</v>
      </c>
      <c r="O113" s="55">
        <v>120</v>
      </c>
      <c r="P113" s="17">
        <v>240</v>
      </c>
      <c r="Q113" s="48">
        <v>120</v>
      </c>
      <c r="R113" s="17">
        <v>240</v>
      </c>
      <c r="S113" s="48">
        <v>120</v>
      </c>
      <c r="T113" s="17">
        <v>240</v>
      </c>
      <c r="U113" s="54">
        <v>120</v>
      </c>
      <c r="V113" s="17">
        <v>240</v>
      </c>
      <c r="W113" s="59">
        <v>120</v>
      </c>
      <c r="X113" s="48">
        <f t="shared" si="1"/>
        <v>1920</v>
      </c>
    </row>
    <row r="114" spans="1:24" s="1" customFormat="1" ht="184.5" customHeight="1" x14ac:dyDescent="0.25">
      <c r="A114" s="43">
        <v>89</v>
      </c>
      <c r="B114" s="74" t="s">
        <v>244</v>
      </c>
      <c r="C114" s="74" t="s">
        <v>245</v>
      </c>
      <c r="D114" s="35" t="s">
        <v>197</v>
      </c>
      <c r="E114" s="17" t="s">
        <v>18</v>
      </c>
      <c r="F114" s="17">
        <v>2700</v>
      </c>
      <c r="G114" s="17">
        <v>3200</v>
      </c>
      <c r="H114" s="17">
        <v>2500</v>
      </c>
      <c r="I114" s="17">
        <v>1000</v>
      </c>
      <c r="J114" s="17">
        <v>2670</v>
      </c>
      <c r="K114" s="17">
        <v>1000</v>
      </c>
      <c r="L114" s="17">
        <v>2500</v>
      </c>
      <c r="M114" s="17">
        <v>1000</v>
      </c>
      <c r="N114" s="17">
        <v>2500</v>
      </c>
      <c r="O114" s="17">
        <v>1000</v>
      </c>
      <c r="P114" s="17">
        <v>2500</v>
      </c>
      <c r="Q114" s="17">
        <v>1000</v>
      </c>
      <c r="R114" s="17">
        <v>2500</v>
      </c>
      <c r="S114" s="17">
        <v>1000</v>
      </c>
      <c r="T114" s="17">
        <v>2500</v>
      </c>
      <c r="U114" s="17">
        <v>1000</v>
      </c>
      <c r="V114" s="17">
        <v>2500</v>
      </c>
      <c r="W114" s="17">
        <v>1000</v>
      </c>
      <c r="X114" s="17">
        <f t="shared" si="1"/>
        <v>20170</v>
      </c>
    </row>
    <row r="115" spans="1:24" s="1" customFormat="1" ht="165" customHeight="1" x14ac:dyDescent="0.25">
      <c r="A115" s="43">
        <v>90</v>
      </c>
      <c r="B115" s="74"/>
      <c r="C115" s="74"/>
      <c r="D115" s="16" t="s">
        <v>186</v>
      </c>
      <c r="E115" s="17" t="s">
        <v>19</v>
      </c>
      <c r="F115" s="17">
        <v>2955</v>
      </c>
      <c r="G115" s="17">
        <v>3958</v>
      </c>
      <c r="H115" s="17">
        <v>5453</v>
      </c>
      <c r="I115" s="17">
        <v>1972</v>
      </c>
      <c r="J115" s="17">
        <v>9065</v>
      </c>
      <c r="K115" s="21">
        <v>4532.5</v>
      </c>
      <c r="L115" s="17">
        <v>9065</v>
      </c>
      <c r="M115" s="21">
        <v>4532.5</v>
      </c>
      <c r="N115" s="17">
        <v>9065</v>
      </c>
      <c r="O115" s="21">
        <v>4532.5</v>
      </c>
      <c r="P115" s="17">
        <v>9065</v>
      </c>
      <c r="Q115" s="21">
        <v>4532.5</v>
      </c>
      <c r="R115" s="17">
        <v>9065</v>
      </c>
      <c r="S115" s="21">
        <v>4532.5</v>
      </c>
      <c r="T115" s="17">
        <v>9065</v>
      </c>
      <c r="U115" s="21">
        <v>4532.5</v>
      </c>
      <c r="V115" s="21">
        <v>9065</v>
      </c>
      <c r="W115" s="21">
        <v>4532.5</v>
      </c>
      <c r="X115" s="22">
        <f t="shared" si="1"/>
        <v>68908</v>
      </c>
    </row>
    <row r="116" spans="1:24" s="1" customFormat="1" ht="207.75" customHeight="1" x14ac:dyDescent="0.25">
      <c r="A116" s="43">
        <v>91</v>
      </c>
      <c r="B116" s="47" t="s">
        <v>93</v>
      </c>
      <c r="C116" s="47" t="s">
        <v>239</v>
      </c>
      <c r="D116" s="16" t="s">
        <v>152</v>
      </c>
      <c r="E116" s="17" t="s">
        <v>40</v>
      </c>
      <c r="F116" s="17">
        <v>0</v>
      </c>
      <c r="G116" s="17">
        <v>0</v>
      </c>
      <c r="H116" s="17">
        <v>0</v>
      </c>
      <c r="I116" s="17">
        <v>0</v>
      </c>
      <c r="J116" s="26">
        <v>0</v>
      </c>
      <c r="K116" s="26">
        <v>0</v>
      </c>
      <c r="L116" s="17">
        <v>0</v>
      </c>
      <c r="M116" s="26">
        <v>0</v>
      </c>
      <c r="N116" s="17">
        <v>0</v>
      </c>
      <c r="O116" s="26">
        <v>0</v>
      </c>
      <c r="P116" s="17">
        <v>0</v>
      </c>
      <c r="Q116" s="26">
        <v>0</v>
      </c>
      <c r="R116" s="17">
        <v>1</v>
      </c>
      <c r="S116" s="26">
        <v>1</v>
      </c>
      <c r="T116" s="17">
        <v>1</v>
      </c>
      <c r="U116" s="26">
        <v>1</v>
      </c>
      <c r="V116" s="17">
        <v>1</v>
      </c>
      <c r="W116" s="26">
        <v>1</v>
      </c>
      <c r="X116" s="26">
        <f t="shared" si="1"/>
        <v>3</v>
      </c>
    </row>
    <row r="117" spans="1:24" s="1" customFormat="1" ht="210" customHeight="1" x14ac:dyDescent="0.25">
      <c r="A117" s="43">
        <v>92</v>
      </c>
      <c r="B117" s="16" t="s">
        <v>246</v>
      </c>
      <c r="C117" s="16" t="s">
        <v>239</v>
      </c>
      <c r="D117" s="16" t="s">
        <v>196</v>
      </c>
      <c r="E117" s="17" t="s">
        <v>17</v>
      </c>
      <c r="F117" s="17">
        <v>2</v>
      </c>
      <c r="G117" s="17">
        <v>2</v>
      </c>
      <c r="H117" s="17">
        <v>2</v>
      </c>
      <c r="I117" s="17">
        <v>1</v>
      </c>
      <c r="J117" s="17">
        <v>2</v>
      </c>
      <c r="K117" s="17">
        <v>1</v>
      </c>
      <c r="L117" s="17">
        <v>2</v>
      </c>
      <c r="M117" s="17">
        <v>1</v>
      </c>
      <c r="N117" s="17">
        <v>2</v>
      </c>
      <c r="O117" s="17">
        <v>1</v>
      </c>
      <c r="P117" s="17">
        <v>2</v>
      </c>
      <c r="Q117" s="17">
        <v>1</v>
      </c>
      <c r="R117" s="17">
        <v>2</v>
      </c>
      <c r="S117" s="17">
        <v>1</v>
      </c>
      <c r="T117" s="17">
        <v>2</v>
      </c>
      <c r="U117" s="17">
        <v>1</v>
      </c>
      <c r="V117" s="17">
        <v>2</v>
      </c>
      <c r="W117" s="17">
        <v>1</v>
      </c>
      <c r="X117" s="17">
        <f t="shared" si="1"/>
        <v>16</v>
      </c>
    </row>
    <row r="118" spans="1:24" s="1" customFormat="1" ht="206.25" customHeight="1" x14ac:dyDescent="0.25">
      <c r="A118" s="43">
        <v>93</v>
      </c>
      <c r="B118" s="16" t="s">
        <v>94</v>
      </c>
      <c r="C118" s="16" t="s">
        <v>239</v>
      </c>
      <c r="D118" s="16" t="s">
        <v>153</v>
      </c>
      <c r="E118" s="17" t="s">
        <v>16</v>
      </c>
      <c r="F118" s="17">
        <v>2</v>
      </c>
      <c r="G118" s="17">
        <v>2</v>
      </c>
      <c r="H118" s="17">
        <v>2</v>
      </c>
      <c r="I118" s="17">
        <v>1</v>
      </c>
      <c r="J118" s="17">
        <v>2</v>
      </c>
      <c r="K118" s="17">
        <v>1</v>
      </c>
      <c r="L118" s="17">
        <v>2</v>
      </c>
      <c r="M118" s="17">
        <v>1</v>
      </c>
      <c r="N118" s="17">
        <v>2</v>
      </c>
      <c r="O118" s="17">
        <v>1</v>
      </c>
      <c r="P118" s="17">
        <v>2</v>
      </c>
      <c r="Q118" s="17">
        <v>1</v>
      </c>
      <c r="R118" s="17">
        <v>2</v>
      </c>
      <c r="S118" s="17">
        <v>1</v>
      </c>
      <c r="T118" s="17">
        <v>2</v>
      </c>
      <c r="U118" s="17">
        <v>1</v>
      </c>
      <c r="V118" s="17">
        <v>2</v>
      </c>
      <c r="W118" s="17">
        <v>1</v>
      </c>
      <c r="X118" s="17">
        <f t="shared" si="1"/>
        <v>16</v>
      </c>
    </row>
    <row r="119" spans="1:24" s="1" customFormat="1" ht="335.25" customHeight="1" x14ac:dyDescent="0.25">
      <c r="A119" s="43">
        <v>94</v>
      </c>
      <c r="B119" s="16" t="s">
        <v>247</v>
      </c>
      <c r="C119" s="16" t="s">
        <v>239</v>
      </c>
      <c r="D119" s="16" t="s">
        <v>248</v>
      </c>
      <c r="E119" s="17" t="s">
        <v>14</v>
      </c>
      <c r="F119" s="17" t="s">
        <v>9</v>
      </c>
      <c r="G119" s="17" t="s">
        <v>9</v>
      </c>
      <c r="H119" s="17">
        <v>100</v>
      </c>
      <c r="I119" s="17">
        <v>100</v>
      </c>
      <c r="J119" s="17">
        <v>100</v>
      </c>
      <c r="K119" s="17">
        <v>100</v>
      </c>
      <c r="L119" s="17">
        <v>100</v>
      </c>
      <c r="M119" s="17">
        <v>100</v>
      </c>
      <c r="N119" s="17">
        <v>100</v>
      </c>
      <c r="O119" s="17">
        <v>100</v>
      </c>
      <c r="P119" s="17">
        <v>100</v>
      </c>
      <c r="Q119" s="17">
        <v>100</v>
      </c>
      <c r="R119" s="17">
        <v>100</v>
      </c>
      <c r="S119" s="17">
        <v>100</v>
      </c>
      <c r="T119" s="17">
        <v>100</v>
      </c>
      <c r="U119" s="17">
        <v>100</v>
      </c>
      <c r="V119" s="17">
        <v>100</v>
      </c>
      <c r="W119" s="17">
        <v>100</v>
      </c>
      <c r="X119" s="17">
        <v>100</v>
      </c>
    </row>
    <row r="120" spans="1:24" s="1" customFormat="1" ht="206.25" customHeight="1" x14ac:dyDescent="0.25">
      <c r="A120" s="43">
        <v>95</v>
      </c>
      <c r="B120" s="16" t="s">
        <v>95</v>
      </c>
      <c r="C120" s="16" t="s">
        <v>239</v>
      </c>
      <c r="D120" s="16" t="s">
        <v>175</v>
      </c>
      <c r="E120" s="17" t="s">
        <v>20</v>
      </c>
      <c r="F120" s="17">
        <v>11</v>
      </c>
      <c r="G120" s="17">
        <v>12</v>
      </c>
      <c r="H120" s="17">
        <v>11</v>
      </c>
      <c r="I120" s="17">
        <v>11</v>
      </c>
      <c r="J120" s="17">
        <v>10</v>
      </c>
      <c r="K120" s="17">
        <v>10</v>
      </c>
      <c r="L120" s="17">
        <v>10</v>
      </c>
      <c r="M120" s="17">
        <v>10</v>
      </c>
      <c r="N120" s="17">
        <v>9</v>
      </c>
      <c r="O120" s="17">
        <v>9</v>
      </c>
      <c r="P120" s="17">
        <v>8</v>
      </c>
      <c r="Q120" s="17">
        <v>8</v>
      </c>
      <c r="R120" s="17">
        <v>8</v>
      </c>
      <c r="S120" s="17">
        <v>8</v>
      </c>
      <c r="T120" s="17">
        <v>8</v>
      </c>
      <c r="U120" s="17">
        <v>8</v>
      </c>
      <c r="V120" s="17">
        <v>8</v>
      </c>
      <c r="W120" s="17">
        <v>8</v>
      </c>
      <c r="X120" s="17">
        <v>8</v>
      </c>
    </row>
    <row r="121" spans="1:24" s="1" customFormat="1" ht="237.75" customHeight="1" x14ac:dyDescent="0.25">
      <c r="A121" s="43">
        <v>96</v>
      </c>
      <c r="B121" s="16" t="s">
        <v>191</v>
      </c>
      <c r="C121" s="16" t="s">
        <v>239</v>
      </c>
      <c r="D121" s="16" t="s">
        <v>179</v>
      </c>
      <c r="E121" s="17" t="s">
        <v>20</v>
      </c>
      <c r="F121" s="17">
        <v>240</v>
      </c>
      <c r="G121" s="17">
        <v>240</v>
      </c>
      <c r="H121" s="17">
        <v>240</v>
      </c>
      <c r="I121" s="17">
        <v>120</v>
      </c>
      <c r="J121" s="17">
        <v>240</v>
      </c>
      <c r="K121" s="17">
        <v>120</v>
      </c>
      <c r="L121" s="17">
        <v>240</v>
      </c>
      <c r="M121" s="17">
        <v>120</v>
      </c>
      <c r="N121" s="17">
        <v>240</v>
      </c>
      <c r="O121" s="17">
        <v>120</v>
      </c>
      <c r="P121" s="17">
        <v>240</v>
      </c>
      <c r="Q121" s="17">
        <v>120</v>
      </c>
      <c r="R121" s="17">
        <v>240</v>
      </c>
      <c r="S121" s="17">
        <v>120</v>
      </c>
      <c r="T121" s="17">
        <v>240</v>
      </c>
      <c r="U121" s="17">
        <v>120</v>
      </c>
      <c r="V121" s="17">
        <v>240</v>
      </c>
      <c r="W121" s="17">
        <v>120</v>
      </c>
      <c r="X121" s="17">
        <f>H121+J121+L121+N121+P121+R121+T121+V121</f>
        <v>1920</v>
      </c>
    </row>
    <row r="122" spans="1:24" s="3" customFormat="1" ht="21" customHeight="1" x14ac:dyDescent="0.25">
      <c r="A122" s="43">
        <v>97</v>
      </c>
      <c r="B122" s="75" t="s">
        <v>249</v>
      </c>
      <c r="C122" s="75"/>
      <c r="D122" s="75"/>
      <c r="E122" s="75"/>
      <c r="F122" s="75"/>
      <c r="G122" s="75"/>
      <c r="H122" s="75"/>
      <c r="I122" s="75"/>
      <c r="J122" s="75"/>
      <c r="K122" s="75"/>
      <c r="L122" s="75"/>
      <c r="M122" s="75"/>
      <c r="N122" s="75"/>
      <c r="O122" s="75"/>
      <c r="P122" s="75"/>
      <c r="Q122" s="75"/>
      <c r="R122" s="75"/>
      <c r="S122" s="75"/>
      <c r="T122" s="75"/>
      <c r="U122" s="75"/>
      <c r="V122" s="75"/>
      <c r="W122" s="75"/>
      <c r="X122" s="75"/>
    </row>
    <row r="123" spans="1:24" s="1" customFormat="1" ht="284.25" customHeight="1" x14ac:dyDescent="0.25">
      <c r="A123" s="43">
        <v>98</v>
      </c>
      <c r="B123" s="50" t="s">
        <v>96</v>
      </c>
      <c r="C123" s="27" t="s">
        <v>250</v>
      </c>
      <c r="D123" s="50" t="s">
        <v>154</v>
      </c>
      <c r="E123" s="48" t="s">
        <v>10</v>
      </c>
      <c r="F123" s="7" t="s">
        <v>11</v>
      </c>
      <c r="G123" s="7" t="s">
        <v>190</v>
      </c>
      <c r="H123" s="7" t="s">
        <v>11</v>
      </c>
      <c r="I123" s="7" t="s">
        <v>12</v>
      </c>
      <c r="J123" s="48" t="s">
        <v>11</v>
      </c>
      <c r="K123" s="48" t="s">
        <v>12</v>
      </c>
      <c r="L123" s="48" t="s">
        <v>11</v>
      </c>
      <c r="M123" s="48" t="s">
        <v>12</v>
      </c>
      <c r="N123" s="55" t="s">
        <v>11</v>
      </c>
      <c r="O123" s="55" t="s">
        <v>12</v>
      </c>
      <c r="P123" s="63" t="s">
        <v>11</v>
      </c>
      <c r="Q123" s="48" t="s">
        <v>12</v>
      </c>
      <c r="R123" s="64" t="s">
        <v>11</v>
      </c>
      <c r="S123" s="48" t="s">
        <v>12</v>
      </c>
      <c r="T123" s="54" t="s">
        <v>11</v>
      </c>
      <c r="U123" s="54" t="s">
        <v>12</v>
      </c>
      <c r="V123" s="59" t="s">
        <v>11</v>
      </c>
      <c r="W123" s="59" t="s">
        <v>12</v>
      </c>
      <c r="X123" s="48" t="s">
        <v>295</v>
      </c>
    </row>
    <row r="124" spans="1:24" s="1" customFormat="1" ht="291.75" customHeight="1" x14ac:dyDescent="0.25">
      <c r="A124" s="43">
        <v>99</v>
      </c>
      <c r="B124" s="50" t="s">
        <v>251</v>
      </c>
      <c r="C124" s="50" t="s">
        <v>250</v>
      </c>
      <c r="D124" s="6" t="s">
        <v>155</v>
      </c>
      <c r="E124" s="48" t="s">
        <v>14</v>
      </c>
      <c r="F124" s="48">
        <v>100</v>
      </c>
      <c r="G124" s="48">
        <v>100</v>
      </c>
      <c r="H124" s="48">
        <v>100</v>
      </c>
      <c r="I124" s="48">
        <v>50</v>
      </c>
      <c r="J124" s="48">
        <v>100</v>
      </c>
      <c r="K124" s="48">
        <v>50</v>
      </c>
      <c r="L124" s="48">
        <v>100</v>
      </c>
      <c r="M124" s="48">
        <v>50</v>
      </c>
      <c r="N124" s="55">
        <v>100</v>
      </c>
      <c r="O124" s="55">
        <v>50</v>
      </c>
      <c r="P124" s="63">
        <v>100</v>
      </c>
      <c r="Q124" s="48">
        <v>50</v>
      </c>
      <c r="R124" s="64">
        <v>100</v>
      </c>
      <c r="S124" s="48">
        <v>50</v>
      </c>
      <c r="T124" s="54">
        <v>100</v>
      </c>
      <c r="U124" s="54">
        <v>50</v>
      </c>
      <c r="V124" s="59">
        <v>100</v>
      </c>
      <c r="W124" s="59">
        <v>50</v>
      </c>
      <c r="X124" s="48">
        <v>100</v>
      </c>
    </row>
    <row r="125" spans="1:24" s="1" customFormat="1" ht="288.75" customHeight="1" x14ac:dyDescent="0.25">
      <c r="A125" s="43">
        <v>100</v>
      </c>
      <c r="B125" s="50" t="s">
        <v>182</v>
      </c>
      <c r="C125" s="50" t="s">
        <v>250</v>
      </c>
      <c r="D125" s="50" t="s">
        <v>183</v>
      </c>
      <c r="E125" s="48" t="s">
        <v>8</v>
      </c>
      <c r="F125" s="17">
        <v>44</v>
      </c>
      <c r="G125" s="17">
        <v>87</v>
      </c>
      <c r="H125" s="17">
        <v>40</v>
      </c>
      <c r="I125" s="17">
        <v>20</v>
      </c>
      <c r="J125" s="17">
        <v>44</v>
      </c>
      <c r="K125" s="17">
        <v>20</v>
      </c>
      <c r="L125" s="17">
        <v>44</v>
      </c>
      <c r="M125" s="17">
        <v>20</v>
      </c>
      <c r="N125" s="17">
        <v>44</v>
      </c>
      <c r="O125" s="17">
        <v>20</v>
      </c>
      <c r="P125" s="17">
        <v>44</v>
      </c>
      <c r="Q125" s="17">
        <v>20</v>
      </c>
      <c r="R125" s="17">
        <v>44</v>
      </c>
      <c r="S125" s="17">
        <v>20</v>
      </c>
      <c r="T125" s="17">
        <v>44</v>
      </c>
      <c r="U125" s="17">
        <v>20</v>
      </c>
      <c r="V125" s="17">
        <v>44</v>
      </c>
      <c r="W125" s="17">
        <v>20</v>
      </c>
      <c r="X125" s="17">
        <f>H125+J125+L125+N125+P125+R125+T125+V125</f>
        <v>348</v>
      </c>
    </row>
    <row r="126" spans="1:24" s="1" customFormat="1" ht="26.25" customHeight="1" x14ac:dyDescent="0.25">
      <c r="A126" s="43">
        <v>101</v>
      </c>
      <c r="B126" s="75" t="s">
        <v>252</v>
      </c>
      <c r="C126" s="75"/>
      <c r="D126" s="75"/>
      <c r="E126" s="75"/>
      <c r="F126" s="75"/>
      <c r="G126" s="75"/>
      <c r="H126" s="75"/>
      <c r="I126" s="75"/>
      <c r="J126" s="75"/>
      <c r="K126" s="75"/>
      <c r="L126" s="75"/>
      <c r="M126" s="75"/>
      <c r="N126" s="75"/>
      <c r="O126" s="75"/>
      <c r="P126" s="75"/>
      <c r="Q126" s="75"/>
      <c r="R126" s="75"/>
      <c r="S126" s="75"/>
      <c r="T126" s="75"/>
      <c r="U126" s="75"/>
      <c r="V126" s="75"/>
      <c r="W126" s="75"/>
      <c r="X126" s="75"/>
    </row>
    <row r="127" spans="1:24" s="1" customFormat="1" ht="318" customHeight="1" x14ac:dyDescent="0.25">
      <c r="A127" s="43">
        <v>102</v>
      </c>
      <c r="B127" s="50" t="s">
        <v>264</v>
      </c>
      <c r="C127" s="50" t="s">
        <v>253</v>
      </c>
      <c r="D127" s="50" t="s">
        <v>176</v>
      </c>
      <c r="E127" s="48" t="s">
        <v>14</v>
      </c>
      <c r="F127" s="48">
        <v>100</v>
      </c>
      <c r="G127" s="48">
        <v>100</v>
      </c>
      <c r="H127" s="48">
        <v>100</v>
      </c>
      <c r="I127" s="48">
        <v>100</v>
      </c>
      <c r="J127" s="48">
        <v>100</v>
      </c>
      <c r="K127" s="48">
        <v>100</v>
      </c>
      <c r="L127" s="48">
        <v>100</v>
      </c>
      <c r="M127" s="48">
        <v>100</v>
      </c>
      <c r="N127" s="55">
        <v>100</v>
      </c>
      <c r="O127" s="55">
        <v>100</v>
      </c>
      <c r="P127" s="63">
        <v>100</v>
      </c>
      <c r="Q127" s="48">
        <v>100</v>
      </c>
      <c r="R127" s="64" t="s">
        <v>9</v>
      </c>
      <c r="S127" s="62" t="s">
        <v>9</v>
      </c>
      <c r="T127" s="62" t="s">
        <v>9</v>
      </c>
      <c r="U127" s="62" t="s">
        <v>9</v>
      </c>
      <c r="V127" s="62" t="s">
        <v>9</v>
      </c>
      <c r="W127" s="62" t="s">
        <v>9</v>
      </c>
      <c r="X127" s="48">
        <v>100</v>
      </c>
    </row>
    <row r="128" spans="1:24" s="1" customFormat="1" ht="207.75" customHeight="1" x14ac:dyDescent="0.25">
      <c r="A128" s="43">
        <v>103</v>
      </c>
      <c r="B128" s="50" t="s">
        <v>97</v>
      </c>
      <c r="C128" s="50" t="s">
        <v>254</v>
      </c>
      <c r="D128" s="29" t="s">
        <v>156</v>
      </c>
      <c r="E128" s="48" t="s">
        <v>14</v>
      </c>
      <c r="F128" s="48">
        <v>100</v>
      </c>
      <c r="G128" s="48">
        <v>100</v>
      </c>
      <c r="H128" s="48">
        <v>100</v>
      </c>
      <c r="I128" s="48">
        <v>100</v>
      </c>
      <c r="J128" s="48">
        <v>100</v>
      </c>
      <c r="K128" s="48">
        <v>100</v>
      </c>
      <c r="L128" s="48">
        <v>100</v>
      </c>
      <c r="M128" s="48">
        <v>100</v>
      </c>
      <c r="N128" s="55">
        <v>100</v>
      </c>
      <c r="O128" s="55">
        <v>100</v>
      </c>
      <c r="P128" s="63">
        <v>100</v>
      </c>
      <c r="Q128" s="48">
        <v>100</v>
      </c>
      <c r="R128" s="64" t="s">
        <v>9</v>
      </c>
      <c r="S128" s="62" t="s">
        <v>9</v>
      </c>
      <c r="T128" s="62" t="s">
        <v>9</v>
      </c>
      <c r="U128" s="62" t="s">
        <v>9</v>
      </c>
      <c r="V128" s="62" t="s">
        <v>9</v>
      </c>
      <c r="W128" s="62" t="s">
        <v>9</v>
      </c>
      <c r="X128" s="48">
        <v>100</v>
      </c>
    </row>
    <row r="129" spans="1:24" s="1" customFormat="1" ht="223.5" customHeight="1" x14ac:dyDescent="0.25">
      <c r="A129" s="43">
        <v>104</v>
      </c>
      <c r="B129" s="50" t="s">
        <v>98</v>
      </c>
      <c r="C129" s="50" t="s">
        <v>254</v>
      </c>
      <c r="D129" s="50" t="s">
        <v>44</v>
      </c>
      <c r="E129" s="48" t="s">
        <v>14</v>
      </c>
      <c r="F129" s="48">
        <v>100</v>
      </c>
      <c r="G129" s="48">
        <v>100</v>
      </c>
      <c r="H129" s="48">
        <v>100</v>
      </c>
      <c r="I129" s="48">
        <v>100</v>
      </c>
      <c r="J129" s="48">
        <v>100</v>
      </c>
      <c r="K129" s="48">
        <v>100</v>
      </c>
      <c r="L129" s="48">
        <v>100</v>
      </c>
      <c r="M129" s="48">
        <v>100</v>
      </c>
      <c r="N129" s="55">
        <v>100</v>
      </c>
      <c r="O129" s="55">
        <v>100</v>
      </c>
      <c r="P129" s="63">
        <v>100</v>
      </c>
      <c r="Q129" s="48">
        <v>100</v>
      </c>
      <c r="R129" s="64" t="s">
        <v>9</v>
      </c>
      <c r="S129" s="62" t="s">
        <v>9</v>
      </c>
      <c r="T129" s="62" t="s">
        <v>9</v>
      </c>
      <c r="U129" s="62" t="s">
        <v>9</v>
      </c>
      <c r="V129" s="62" t="s">
        <v>9</v>
      </c>
      <c r="W129" s="62" t="s">
        <v>9</v>
      </c>
      <c r="X129" s="48">
        <v>100</v>
      </c>
    </row>
    <row r="130" spans="1:24" s="1" customFormat="1" ht="206.25" customHeight="1" x14ac:dyDescent="0.25">
      <c r="A130" s="57">
        <v>105</v>
      </c>
      <c r="B130" s="50" t="s">
        <v>99</v>
      </c>
      <c r="C130" s="50" t="s">
        <v>254</v>
      </c>
      <c r="D130" s="50" t="s">
        <v>177</v>
      </c>
      <c r="E130" s="48" t="s">
        <v>14</v>
      </c>
      <c r="F130" s="48">
        <v>100</v>
      </c>
      <c r="G130" s="48">
        <v>100</v>
      </c>
      <c r="H130" s="48">
        <v>100</v>
      </c>
      <c r="I130" s="48">
        <v>100</v>
      </c>
      <c r="J130" s="48">
        <v>100</v>
      </c>
      <c r="K130" s="48">
        <v>100</v>
      </c>
      <c r="L130" s="48">
        <v>100</v>
      </c>
      <c r="M130" s="48">
        <v>100</v>
      </c>
      <c r="N130" s="55">
        <v>100</v>
      </c>
      <c r="O130" s="55">
        <v>100</v>
      </c>
      <c r="P130" s="63">
        <v>100</v>
      </c>
      <c r="Q130" s="48">
        <v>100</v>
      </c>
      <c r="R130" s="64" t="s">
        <v>9</v>
      </c>
      <c r="S130" s="62" t="s">
        <v>9</v>
      </c>
      <c r="T130" s="62" t="s">
        <v>9</v>
      </c>
      <c r="U130" s="62" t="s">
        <v>9</v>
      </c>
      <c r="V130" s="62" t="s">
        <v>9</v>
      </c>
      <c r="W130" s="62" t="s">
        <v>9</v>
      </c>
      <c r="X130" s="48">
        <v>100</v>
      </c>
    </row>
    <row r="131" spans="1:24" s="1" customFormat="1" ht="206.25" customHeight="1" x14ac:dyDescent="0.25">
      <c r="A131" s="57">
        <v>106</v>
      </c>
      <c r="B131" s="50" t="s">
        <v>100</v>
      </c>
      <c r="C131" s="50" t="s">
        <v>254</v>
      </c>
      <c r="D131" s="50" t="s">
        <v>29</v>
      </c>
      <c r="E131" s="48" t="s">
        <v>14</v>
      </c>
      <c r="F131" s="48">
        <v>16</v>
      </c>
      <c r="G131" s="48">
        <v>16</v>
      </c>
      <c r="H131" s="48">
        <v>16</v>
      </c>
      <c r="I131" s="48">
        <v>8</v>
      </c>
      <c r="J131" s="48">
        <v>16</v>
      </c>
      <c r="K131" s="48">
        <v>8</v>
      </c>
      <c r="L131" s="48">
        <v>16</v>
      </c>
      <c r="M131" s="48">
        <v>8</v>
      </c>
      <c r="N131" s="55">
        <v>16</v>
      </c>
      <c r="O131" s="55">
        <v>8</v>
      </c>
      <c r="P131" s="63">
        <v>16</v>
      </c>
      <c r="Q131" s="48">
        <v>8</v>
      </c>
      <c r="R131" s="64" t="s">
        <v>9</v>
      </c>
      <c r="S131" s="62" t="s">
        <v>9</v>
      </c>
      <c r="T131" s="62" t="s">
        <v>9</v>
      </c>
      <c r="U131" s="62" t="s">
        <v>9</v>
      </c>
      <c r="V131" s="62" t="s">
        <v>9</v>
      </c>
      <c r="W131" s="62" t="s">
        <v>9</v>
      </c>
      <c r="X131" s="48">
        <v>16</v>
      </c>
    </row>
    <row r="132" spans="1:24" s="1" customFormat="1" ht="209.25" customHeight="1" x14ac:dyDescent="0.25">
      <c r="A132" s="57">
        <v>107</v>
      </c>
      <c r="B132" s="50" t="s">
        <v>101</v>
      </c>
      <c r="C132" s="50" t="s">
        <v>254</v>
      </c>
      <c r="D132" s="50" t="s">
        <v>178</v>
      </c>
      <c r="E132" s="48" t="s">
        <v>14</v>
      </c>
      <c r="F132" s="48">
        <v>100</v>
      </c>
      <c r="G132" s="48">
        <v>100</v>
      </c>
      <c r="H132" s="48">
        <v>100</v>
      </c>
      <c r="I132" s="48">
        <v>50</v>
      </c>
      <c r="J132" s="48">
        <v>100</v>
      </c>
      <c r="K132" s="48">
        <v>50</v>
      </c>
      <c r="L132" s="48">
        <v>100</v>
      </c>
      <c r="M132" s="48">
        <v>50</v>
      </c>
      <c r="N132" s="55">
        <v>100</v>
      </c>
      <c r="O132" s="55">
        <v>50</v>
      </c>
      <c r="P132" s="63">
        <v>100</v>
      </c>
      <c r="Q132" s="48">
        <v>50</v>
      </c>
      <c r="R132" s="64" t="s">
        <v>9</v>
      </c>
      <c r="S132" s="62" t="s">
        <v>9</v>
      </c>
      <c r="T132" s="62" t="s">
        <v>9</v>
      </c>
      <c r="U132" s="62" t="s">
        <v>9</v>
      </c>
      <c r="V132" s="62" t="s">
        <v>9</v>
      </c>
      <c r="W132" s="62" t="s">
        <v>9</v>
      </c>
      <c r="X132" s="48">
        <v>100</v>
      </c>
    </row>
    <row r="133" spans="1:24" s="1" customFormat="1" ht="208.5" customHeight="1" x14ac:dyDescent="0.25">
      <c r="A133" s="57">
        <v>108</v>
      </c>
      <c r="B133" s="50" t="s">
        <v>21</v>
      </c>
      <c r="C133" s="50" t="s">
        <v>254</v>
      </c>
      <c r="D133" s="50" t="s">
        <v>255</v>
      </c>
      <c r="E133" s="48" t="s">
        <v>14</v>
      </c>
      <c r="F133" s="48">
        <v>100</v>
      </c>
      <c r="G133" s="48">
        <v>100</v>
      </c>
      <c r="H133" s="48">
        <v>100</v>
      </c>
      <c r="I133" s="48">
        <v>100</v>
      </c>
      <c r="J133" s="48">
        <v>100</v>
      </c>
      <c r="K133" s="48">
        <v>100</v>
      </c>
      <c r="L133" s="48">
        <v>100</v>
      </c>
      <c r="M133" s="48">
        <v>100</v>
      </c>
      <c r="N133" s="55">
        <v>100</v>
      </c>
      <c r="O133" s="55">
        <v>100</v>
      </c>
      <c r="P133" s="63">
        <v>100</v>
      </c>
      <c r="Q133" s="48">
        <v>100</v>
      </c>
      <c r="R133" s="64" t="s">
        <v>9</v>
      </c>
      <c r="S133" s="62" t="s">
        <v>9</v>
      </c>
      <c r="T133" s="62" t="s">
        <v>9</v>
      </c>
      <c r="U133" s="62" t="s">
        <v>9</v>
      </c>
      <c r="V133" s="62" t="s">
        <v>9</v>
      </c>
      <c r="W133" s="62" t="s">
        <v>9</v>
      </c>
      <c r="X133" s="48">
        <v>100</v>
      </c>
    </row>
    <row r="134" spans="1:24" s="1" customFormat="1" ht="322.5" customHeight="1" x14ac:dyDescent="0.25">
      <c r="A134" s="57">
        <v>109</v>
      </c>
      <c r="B134" s="50" t="s">
        <v>102</v>
      </c>
      <c r="C134" s="50" t="s">
        <v>256</v>
      </c>
      <c r="D134" s="50" t="s">
        <v>24</v>
      </c>
      <c r="E134" s="48" t="s">
        <v>10</v>
      </c>
      <c r="F134" s="48">
        <v>50</v>
      </c>
      <c r="G134" s="48">
        <v>14</v>
      </c>
      <c r="H134" s="48">
        <f>H135+H136</f>
        <v>37</v>
      </c>
      <c r="I134" s="48">
        <v>9</v>
      </c>
      <c r="J134" s="48">
        <f>J135+J136</f>
        <v>4</v>
      </c>
      <c r="K134" s="48">
        <f>K135+K136</f>
        <v>4</v>
      </c>
      <c r="L134" s="48">
        <f>L135+L136</f>
        <v>18</v>
      </c>
      <c r="M134" s="48">
        <v>9</v>
      </c>
      <c r="N134" s="55">
        <v>16</v>
      </c>
      <c r="O134" s="55">
        <v>9</v>
      </c>
      <c r="P134" s="63">
        <v>16</v>
      </c>
      <c r="Q134" s="48">
        <v>9</v>
      </c>
      <c r="R134" s="64" t="s">
        <v>9</v>
      </c>
      <c r="S134" s="62" t="s">
        <v>9</v>
      </c>
      <c r="T134" s="62" t="s">
        <v>9</v>
      </c>
      <c r="U134" s="62" t="s">
        <v>9</v>
      </c>
      <c r="V134" s="62" t="s">
        <v>9</v>
      </c>
      <c r="W134" s="62" t="s">
        <v>9</v>
      </c>
      <c r="X134" s="48">
        <f>H134+J134+L134+N134+P134</f>
        <v>91</v>
      </c>
    </row>
    <row r="135" spans="1:24" s="1" customFormat="1" ht="321" customHeight="1" x14ac:dyDescent="0.25">
      <c r="A135" s="57">
        <v>110</v>
      </c>
      <c r="B135" s="50" t="s">
        <v>22</v>
      </c>
      <c r="C135" s="50" t="s">
        <v>257</v>
      </c>
      <c r="D135" s="50" t="s">
        <v>158</v>
      </c>
      <c r="E135" s="48" t="s">
        <v>10</v>
      </c>
      <c r="F135" s="48">
        <v>3</v>
      </c>
      <c r="G135" s="48">
        <v>0</v>
      </c>
      <c r="H135" s="48">
        <v>4</v>
      </c>
      <c r="I135" s="48">
        <v>1</v>
      </c>
      <c r="J135" s="48">
        <v>2</v>
      </c>
      <c r="K135" s="48">
        <v>2</v>
      </c>
      <c r="L135" s="48">
        <v>8</v>
      </c>
      <c r="M135" s="48">
        <v>1</v>
      </c>
      <c r="N135" s="55">
        <v>2</v>
      </c>
      <c r="O135" s="55">
        <v>1</v>
      </c>
      <c r="P135" s="63">
        <v>2</v>
      </c>
      <c r="Q135" s="48">
        <v>1</v>
      </c>
      <c r="R135" s="64" t="s">
        <v>9</v>
      </c>
      <c r="S135" s="62" t="s">
        <v>9</v>
      </c>
      <c r="T135" s="62" t="s">
        <v>9</v>
      </c>
      <c r="U135" s="62" t="s">
        <v>9</v>
      </c>
      <c r="V135" s="62" t="s">
        <v>9</v>
      </c>
      <c r="W135" s="62" t="s">
        <v>9</v>
      </c>
      <c r="X135" s="48">
        <f>H135+J135+L135+N135+P135</f>
        <v>18</v>
      </c>
    </row>
    <row r="136" spans="1:24" s="1" customFormat="1" ht="318" customHeight="1" x14ac:dyDescent="0.25">
      <c r="A136" s="57">
        <v>111</v>
      </c>
      <c r="B136" s="50" t="s">
        <v>103</v>
      </c>
      <c r="C136" s="50" t="s">
        <v>256</v>
      </c>
      <c r="D136" s="50" t="s">
        <v>157</v>
      </c>
      <c r="E136" s="48" t="s">
        <v>10</v>
      </c>
      <c r="F136" s="48">
        <v>47</v>
      </c>
      <c r="G136" s="48">
        <v>14</v>
      </c>
      <c r="H136" s="48">
        <v>33</v>
      </c>
      <c r="I136" s="48">
        <v>8</v>
      </c>
      <c r="J136" s="48">
        <v>2</v>
      </c>
      <c r="K136" s="48">
        <v>2</v>
      </c>
      <c r="L136" s="48">
        <v>10</v>
      </c>
      <c r="M136" s="48">
        <v>8</v>
      </c>
      <c r="N136" s="55">
        <v>14</v>
      </c>
      <c r="O136" s="55">
        <v>8</v>
      </c>
      <c r="P136" s="63">
        <v>14</v>
      </c>
      <c r="Q136" s="48">
        <v>8</v>
      </c>
      <c r="R136" s="64" t="s">
        <v>9</v>
      </c>
      <c r="S136" s="62" t="s">
        <v>9</v>
      </c>
      <c r="T136" s="62" t="s">
        <v>9</v>
      </c>
      <c r="U136" s="62" t="s">
        <v>9</v>
      </c>
      <c r="V136" s="62" t="s">
        <v>9</v>
      </c>
      <c r="W136" s="62" t="s">
        <v>9</v>
      </c>
      <c r="X136" s="48">
        <f>H136+J136+L136+N136+P136</f>
        <v>73</v>
      </c>
    </row>
    <row r="137" spans="1:24" s="1" customFormat="1" ht="21.75" customHeight="1" x14ac:dyDescent="0.25">
      <c r="A137" s="57">
        <v>112</v>
      </c>
      <c r="B137" s="75" t="s">
        <v>258</v>
      </c>
      <c r="C137" s="75"/>
      <c r="D137" s="75"/>
      <c r="E137" s="75"/>
      <c r="F137" s="75"/>
      <c r="G137" s="75"/>
      <c r="H137" s="75"/>
      <c r="I137" s="75"/>
      <c r="J137" s="75"/>
      <c r="K137" s="75"/>
      <c r="L137" s="75"/>
      <c r="M137" s="75"/>
      <c r="N137" s="75"/>
      <c r="O137" s="75"/>
      <c r="P137" s="75"/>
      <c r="Q137" s="75"/>
      <c r="R137" s="75"/>
      <c r="S137" s="75"/>
      <c r="T137" s="75"/>
      <c r="U137" s="75"/>
      <c r="V137" s="75"/>
      <c r="W137" s="75"/>
      <c r="X137" s="75"/>
    </row>
    <row r="138" spans="1:24" s="3" customFormat="1" ht="157.5" customHeight="1" x14ac:dyDescent="0.25">
      <c r="A138" s="57">
        <v>113</v>
      </c>
      <c r="B138" s="50" t="s">
        <v>104</v>
      </c>
      <c r="C138" s="50" t="s">
        <v>290</v>
      </c>
      <c r="D138" s="50" t="s">
        <v>25</v>
      </c>
      <c r="E138" s="48" t="s">
        <v>13</v>
      </c>
      <c r="F138" s="48">
        <v>13050</v>
      </c>
      <c r="G138" s="48">
        <v>13311</v>
      </c>
      <c r="H138" s="48">
        <v>13311</v>
      </c>
      <c r="I138" s="48">
        <v>13311</v>
      </c>
      <c r="J138" s="48">
        <v>13311</v>
      </c>
      <c r="K138" s="48">
        <v>13311</v>
      </c>
      <c r="L138" s="48">
        <v>13311</v>
      </c>
      <c r="M138" s="48">
        <v>13311</v>
      </c>
      <c r="N138" s="55">
        <v>13311</v>
      </c>
      <c r="O138" s="55">
        <v>13311</v>
      </c>
      <c r="P138" s="63">
        <v>13311</v>
      </c>
      <c r="Q138" s="48">
        <v>13311</v>
      </c>
      <c r="R138" s="64">
        <v>13311</v>
      </c>
      <c r="S138" s="48">
        <v>13311</v>
      </c>
      <c r="T138" s="54">
        <v>13311</v>
      </c>
      <c r="U138" s="54">
        <v>13311</v>
      </c>
      <c r="V138" s="61">
        <v>13311</v>
      </c>
      <c r="W138" s="61">
        <v>13311</v>
      </c>
      <c r="X138" s="48">
        <f>H138+J138+L138+N138+P138+R138+T138+V138</f>
        <v>106488</v>
      </c>
    </row>
    <row r="139" spans="1:24" s="3" customFormat="1" ht="156.75" customHeight="1" x14ac:dyDescent="0.25">
      <c r="A139" s="57">
        <v>114</v>
      </c>
      <c r="B139" s="50" t="s">
        <v>105</v>
      </c>
      <c r="C139" s="50" t="s">
        <v>291</v>
      </c>
      <c r="D139" s="50" t="s">
        <v>180</v>
      </c>
      <c r="E139" s="48" t="s">
        <v>13</v>
      </c>
      <c r="F139" s="48">
        <v>2700</v>
      </c>
      <c r="G139" s="48">
        <v>2900</v>
      </c>
      <c r="H139" s="48">
        <v>2900</v>
      </c>
      <c r="I139" s="48">
        <v>2900</v>
      </c>
      <c r="J139" s="48">
        <v>2900</v>
      </c>
      <c r="K139" s="48">
        <v>2900</v>
      </c>
      <c r="L139" s="48">
        <v>2900</v>
      </c>
      <c r="M139" s="48">
        <v>2900</v>
      </c>
      <c r="N139" s="55">
        <v>2900</v>
      </c>
      <c r="O139" s="55">
        <v>2900</v>
      </c>
      <c r="P139" s="63">
        <v>2900</v>
      </c>
      <c r="Q139" s="48">
        <v>2900</v>
      </c>
      <c r="R139" s="64">
        <v>2900</v>
      </c>
      <c r="S139" s="48">
        <v>2900</v>
      </c>
      <c r="T139" s="54">
        <v>2900</v>
      </c>
      <c r="U139" s="54">
        <v>2900</v>
      </c>
      <c r="V139" s="59">
        <v>2900</v>
      </c>
      <c r="W139" s="59">
        <v>2900</v>
      </c>
      <c r="X139" s="48">
        <f>H139+J139+L139+N139+P139+R139+T139+V139</f>
        <v>23200</v>
      </c>
    </row>
    <row r="140" spans="1:24" s="3" customFormat="1" ht="162" customHeight="1" x14ac:dyDescent="0.25">
      <c r="A140" s="57">
        <v>115</v>
      </c>
      <c r="B140" s="6" t="s">
        <v>43</v>
      </c>
      <c r="C140" s="50" t="s">
        <v>292</v>
      </c>
      <c r="D140" s="50" t="s">
        <v>181</v>
      </c>
      <c r="E140" s="48" t="s">
        <v>20</v>
      </c>
      <c r="F140" s="48">
        <v>325</v>
      </c>
      <c r="G140" s="48">
        <v>350</v>
      </c>
      <c r="H140" s="48">
        <v>350</v>
      </c>
      <c r="I140" s="48">
        <v>160</v>
      </c>
      <c r="J140" s="48">
        <v>350</v>
      </c>
      <c r="K140" s="48">
        <v>160</v>
      </c>
      <c r="L140" s="48">
        <v>350</v>
      </c>
      <c r="M140" s="48">
        <v>160</v>
      </c>
      <c r="N140" s="55">
        <v>350</v>
      </c>
      <c r="O140" s="55">
        <v>160</v>
      </c>
      <c r="P140" s="63">
        <v>350</v>
      </c>
      <c r="Q140" s="48">
        <v>160</v>
      </c>
      <c r="R140" s="64">
        <v>350</v>
      </c>
      <c r="S140" s="48">
        <v>160</v>
      </c>
      <c r="T140" s="54">
        <v>350</v>
      </c>
      <c r="U140" s="54">
        <v>160</v>
      </c>
      <c r="V140" s="59">
        <v>350</v>
      </c>
      <c r="W140" s="59">
        <v>160</v>
      </c>
      <c r="X140" s="48">
        <f>H140+J140+L140+N140+P140+R140+T140+V140</f>
        <v>2800</v>
      </c>
    </row>
    <row r="141" spans="1:24" s="3" customFormat="1" ht="157.5" customHeight="1" x14ac:dyDescent="0.25">
      <c r="A141" s="57">
        <v>116</v>
      </c>
      <c r="B141" s="6" t="s">
        <v>259</v>
      </c>
      <c r="C141" s="52" t="s">
        <v>292</v>
      </c>
      <c r="D141" s="52" t="s">
        <v>194</v>
      </c>
      <c r="E141" s="53" t="s">
        <v>20</v>
      </c>
      <c r="F141" s="53" t="s">
        <v>9</v>
      </c>
      <c r="G141" s="53">
        <v>5</v>
      </c>
      <c r="H141" s="53">
        <v>2</v>
      </c>
      <c r="I141" s="53">
        <v>2</v>
      </c>
      <c r="J141" s="53">
        <v>2</v>
      </c>
      <c r="K141" s="53">
        <v>2</v>
      </c>
      <c r="L141" s="53">
        <v>1</v>
      </c>
      <c r="M141" s="53">
        <v>1</v>
      </c>
      <c r="N141" s="55">
        <v>1</v>
      </c>
      <c r="O141" s="55" t="s">
        <v>9</v>
      </c>
      <c r="P141" s="63" t="s">
        <v>9</v>
      </c>
      <c r="Q141" s="53" t="s">
        <v>9</v>
      </c>
      <c r="R141" s="64" t="s">
        <v>9</v>
      </c>
      <c r="S141" s="53" t="s">
        <v>9</v>
      </c>
      <c r="T141" s="54" t="s">
        <v>9</v>
      </c>
      <c r="U141" s="54" t="s">
        <v>9</v>
      </c>
      <c r="V141" s="59" t="s">
        <v>9</v>
      </c>
      <c r="W141" s="59" t="s">
        <v>9</v>
      </c>
      <c r="X141" s="53">
        <v>6</v>
      </c>
    </row>
    <row r="142" spans="1:24" s="3" customFormat="1" ht="24" customHeight="1" x14ac:dyDescent="0.25">
      <c r="A142" s="36"/>
      <c r="B142" s="37"/>
      <c r="C142" s="38"/>
      <c r="D142" s="38"/>
      <c r="E142" s="36"/>
      <c r="F142" s="36"/>
      <c r="G142" s="36"/>
      <c r="H142" s="36"/>
      <c r="I142" s="36"/>
      <c r="J142" s="36"/>
      <c r="K142" s="36"/>
      <c r="L142" s="36"/>
      <c r="M142" s="36"/>
      <c r="N142" s="36"/>
      <c r="O142" s="36"/>
      <c r="P142" s="36"/>
      <c r="Q142" s="36"/>
      <c r="R142" s="36"/>
      <c r="S142" s="36"/>
      <c r="T142" s="36"/>
      <c r="U142" s="36"/>
      <c r="V142" s="36"/>
      <c r="W142" s="36"/>
      <c r="X142" s="36"/>
    </row>
    <row r="143" spans="1:24" ht="48" customHeight="1" x14ac:dyDescent="0.25">
      <c r="A143" s="4"/>
      <c r="B143" s="68" t="s">
        <v>260</v>
      </c>
      <c r="C143" s="68"/>
      <c r="D143" s="41"/>
      <c r="E143" s="30"/>
      <c r="F143" s="30"/>
      <c r="G143" s="30"/>
      <c r="H143" s="31"/>
      <c r="I143" s="31"/>
      <c r="J143" s="31"/>
      <c r="K143" s="31"/>
      <c r="L143" s="31"/>
      <c r="P143" s="51"/>
      <c r="Q143" s="51"/>
      <c r="R143" s="65"/>
      <c r="S143" s="33" t="s">
        <v>286</v>
      </c>
      <c r="T143" s="33"/>
      <c r="U143" s="33"/>
      <c r="V143" s="33"/>
      <c r="W143" s="33"/>
      <c r="X143" s="40"/>
    </row>
    <row r="144" spans="1:24" ht="15.75" x14ac:dyDescent="0.25">
      <c r="A144" s="4"/>
      <c r="B144" s="28" t="s">
        <v>187</v>
      </c>
      <c r="C144" s="30"/>
      <c r="D144" s="30"/>
      <c r="E144" s="30"/>
      <c r="F144" s="30"/>
      <c r="G144" s="30"/>
      <c r="H144" s="31"/>
      <c r="I144" s="31"/>
      <c r="J144" s="31"/>
      <c r="K144" s="31"/>
      <c r="L144" s="31"/>
      <c r="P144" s="51" t="s">
        <v>284</v>
      </c>
      <c r="Q144" s="51"/>
      <c r="R144" s="51"/>
      <c r="S144" s="51"/>
      <c r="T144" s="51"/>
      <c r="U144" s="51"/>
      <c r="V144" s="51"/>
      <c r="W144" s="51"/>
      <c r="X144" s="51"/>
    </row>
    <row r="145" spans="1:24" ht="15.75" x14ac:dyDescent="0.25">
      <c r="A145" s="4"/>
      <c r="B145" s="28"/>
      <c r="C145" s="30"/>
      <c r="D145" s="30"/>
      <c r="E145" s="30"/>
      <c r="F145" s="30"/>
      <c r="G145" s="30"/>
      <c r="H145" s="31"/>
      <c r="I145" s="31"/>
      <c r="J145" s="31"/>
      <c r="K145" s="31"/>
      <c r="L145" s="31"/>
      <c r="M145" s="31"/>
      <c r="N145" s="31"/>
      <c r="O145" s="31"/>
      <c r="P145" s="31"/>
      <c r="Q145" s="31"/>
      <c r="R145" s="31"/>
      <c r="S145" s="31"/>
      <c r="T145" s="31"/>
      <c r="U145" s="31"/>
      <c r="V145" s="31"/>
      <c r="W145" s="31"/>
      <c r="X145" s="30"/>
    </row>
    <row r="146" spans="1:24" ht="15.75" x14ac:dyDescent="0.25">
      <c r="A146" s="4"/>
      <c r="B146" s="30"/>
      <c r="C146" s="30"/>
      <c r="D146" s="30"/>
      <c r="E146" s="30"/>
      <c r="F146" s="30"/>
      <c r="G146" s="30"/>
      <c r="H146" s="31"/>
      <c r="I146" s="31"/>
      <c r="J146" s="31"/>
      <c r="K146" s="31"/>
      <c r="L146" s="31"/>
      <c r="M146" s="31"/>
      <c r="N146" s="31"/>
      <c r="O146" s="31"/>
      <c r="P146" s="31"/>
      <c r="Q146" s="31"/>
      <c r="R146" s="31"/>
      <c r="S146" s="31"/>
      <c r="T146" s="31"/>
      <c r="U146" s="31"/>
      <c r="V146" s="31"/>
      <c r="W146" s="31"/>
      <c r="X146" s="30"/>
    </row>
    <row r="147" spans="1:24" x14ac:dyDescent="0.25">
      <c r="D147" t="s">
        <v>265</v>
      </c>
    </row>
  </sheetData>
  <mergeCells count="59">
    <mergeCell ref="V9:W9"/>
    <mergeCell ref="I1:X1"/>
    <mergeCell ref="C78:C79"/>
    <mergeCell ref="A6:X6"/>
    <mergeCell ref="L9:M9"/>
    <mergeCell ref="A7:A10"/>
    <mergeCell ref="A3:X3"/>
    <mergeCell ref="A4:X4"/>
    <mergeCell ref="A5:X5"/>
    <mergeCell ref="A30:A31"/>
    <mergeCell ref="N9:O9"/>
    <mergeCell ref="B16:B17"/>
    <mergeCell ref="B18:B23"/>
    <mergeCell ref="C16:C17"/>
    <mergeCell ref="D37:D41"/>
    <mergeCell ref="D42:D46"/>
    <mergeCell ref="C30:C31"/>
    <mergeCell ref="D32:D36"/>
    <mergeCell ref="J9:K9"/>
    <mergeCell ref="C7:C10"/>
    <mergeCell ref="B7:B10"/>
    <mergeCell ref="D7:D10"/>
    <mergeCell ref="B12:X12"/>
    <mergeCell ref="E7:E10"/>
    <mergeCell ref="F7:F10"/>
    <mergeCell ref="G7:G10"/>
    <mergeCell ref="H9:I9"/>
    <mergeCell ref="X7:X10"/>
    <mergeCell ref="P9:Q9"/>
    <mergeCell ref="R9:S9"/>
    <mergeCell ref="T9:U9"/>
    <mergeCell ref="H7:W8"/>
    <mergeCell ref="C49:C50"/>
    <mergeCell ref="B126:X126"/>
    <mergeCell ref="B137:X137"/>
    <mergeCell ref="B77:X77"/>
    <mergeCell ref="B78:B79"/>
    <mergeCell ref="B122:X122"/>
    <mergeCell ref="B101:X101"/>
    <mergeCell ref="B114:B115"/>
    <mergeCell ref="C114:C115"/>
    <mergeCell ref="B62:B63"/>
    <mergeCell ref="C62:C63"/>
    <mergeCell ref="A62:A63"/>
    <mergeCell ref="B143:C143"/>
    <mergeCell ref="C18:C23"/>
    <mergeCell ref="B107:X107"/>
    <mergeCell ref="B30:B31"/>
    <mergeCell ref="A37:A41"/>
    <mergeCell ref="B37:B41"/>
    <mergeCell ref="B42:B46"/>
    <mergeCell ref="A42:A46"/>
    <mergeCell ref="A32:A36"/>
    <mergeCell ref="B32:B36"/>
    <mergeCell ref="B49:B50"/>
    <mergeCell ref="B110:B113"/>
    <mergeCell ref="C110:C113"/>
    <mergeCell ref="B56:X56"/>
    <mergeCell ref="B66:X66"/>
  </mergeCells>
  <pageMargins left="0.82677165354330717" right="0.43307086614173229" top="1.3779527559055118" bottom="0.39370078740157483" header="0.31496062992125984" footer="0.31496062992125984"/>
  <pageSetup paperSize="9" scale="55" orientation="landscape" r:id="rId1"/>
  <headerFooter differentFirst="1">
    <oddHeader>&amp;C&amp;P</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Перечень</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2026-02-25T07:51:32Z</dcterms:modified>
</cp:coreProperties>
</file>