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Приложение 1" sheetId="2" r:id="rId1"/>
    <sheet name="Лист1" sheetId="3" r:id="rId2"/>
  </sheets>
  <definedNames>
    <definedName name="_xlnm.Print_Titles" localSheetId="0">'Приложение 1'!$4:$6</definedName>
    <definedName name="_xlnm.Print_Area" localSheetId="0">'Приложение 1'!$A$1:$P$94</definedName>
  </definedNames>
  <calcPr calcId="152511"/>
</workbook>
</file>

<file path=xl/calcChain.xml><?xml version="1.0" encoding="utf-8"?>
<calcChain xmlns="http://schemas.openxmlformats.org/spreadsheetml/2006/main">
  <c r="P17" i="2" l="1"/>
  <c r="P28" i="2" l="1"/>
  <c r="P38" i="2" l="1"/>
  <c r="P34" i="2" l="1"/>
  <c r="P23" i="2" l="1"/>
  <c r="K78" i="2" l="1"/>
  <c r="J78" i="2"/>
  <c r="P80" i="2"/>
  <c r="P89" i="2" l="1"/>
  <c r="P88" i="2"/>
  <c r="P86" i="2"/>
  <c r="P90" i="2"/>
  <c r="P59" i="2"/>
  <c r="P57" i="2"/>
  <c r="P56" i="2"/>
  <c r="P55" i="2"/>
  <c r="P54" i="2"/>
  <c r="I78" i="2" l="1"/>
  <c r="H78" i="2"/>
  <c r="P78" i="2" s="1"/>
</calcChain>
</file>

<file path=xl/sharedStrings.xml><?xml version="1.0" encoding="utf-8"?>
<sst xmlns="http://schemas.openxmlformats.org/spreadsheetml/2006/main" count="577" uniqueCount="189">
  <si>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</si>
  <si>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</si>
  <si>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</si>
  <si>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</si>
  <si>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</si>
  <si>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</si>
  <si>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</si>
  <si>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</si>
  <si>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</si>
  <si>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</si>
  <si>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</si>
  <si>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</si>
  <si>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</si>
  <si>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</si>
  <si>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</si>
  <si>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</si>
  <si>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</si>
  <si>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</si>
  <si>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</si>
  <si>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</si>
  <si>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</si>
  <si>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</si>
  <si>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</si>
  <si>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</si>
  <si>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</si>
  <si>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</si>
  <si>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</si>
  <si>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</si>
  <si>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</si>
  <si>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</si>
  <si>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</si>
  <si>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</si>
  <si>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</si>
  <si>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</si>
  <si>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</si>
  <si>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</si>
  <si>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</si>
  <si>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</si>
  <si>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</si>
  <si>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</si>
  <si>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</si>
  <si>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</si>
  <si>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</si>
  <si>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</si>
  <si>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</si>
  <si>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</si>
  <si>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</si>
  <si>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</si>
  <si>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</si>
  <si>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</si>
  <si>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</si>
  <si>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</si>
  <si>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</si>
  <si>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</si>
  <si>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</si>
  <si>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</si>
  <si>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</si>
  <si>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</si>
  <si>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</si>
  <si>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</si>
  <si>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</si>
  <si>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</si>
  <si>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</si>
  <si>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</si>
  <si>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</si>
  <si>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</si>
  <si>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</si>
  <si>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</si>
  <si>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</si>
  <si>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</si>
  <si>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</si>
  <si>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</si>
  <si>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</si>
  <si>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</si>
  <si>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</si>
  <si>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</si>
  <si>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</si>
  <si>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</si>
  <si>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</si>
  <si>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</si>
  <si>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</si>
  <si>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</si>
  <si>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</si>
  <si>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</si>
  <si>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</si>
  <si>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</si>
  <si>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</si>
  <si>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</si>
  <si>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</si>
  <si>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</si>
  <si>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</si>
  <si>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</si>
  <si>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</si>
  <si>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</si>
  <si>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</si>
  <si>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</si>
  <si>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</si>
  <si>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</si>
  <si>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</si>
  <si>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</si>
  <si>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</si>
  <si>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</si>
  <si>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</si>
  <si>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</si>
  <si>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</si>
  <si>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</si>
  <si>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</si>
  <si>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</si>
  <si>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</si>
  <si>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</si>
  <si>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</si>
  <si>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</si>
  <si>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</si>
  <si>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</si>
  <si>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</si>
  <si>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</si>
  <si>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</si>
  <si>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</si>
  <si>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 xml:space="preserve"> -</t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</si>
  <si>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</si>
  <si>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</si>
  <si>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t xml:space="preserve">Задача 1.1. </t>
    </r>
    <r>
      <rPr>
        <sz val="8.5"/>
        <rFont val="Times New Roman"/>
        <family val="1"/>
        <charset val="204"/>
      </rPr>
      <t xml:space="preserve">Удовлетворение потребностей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</si>
  <si>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</si>
  <si>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</si>
  <si>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</si>
  <si>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>ед</t>
  </si>
  <si>
    <t>х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</si>
  <si>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действующих СНиП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</si>
  <si>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</si>
  <si>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t xml:space="preserve">Управление образования администрации МО "Город Астрахань"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</si>
  <si>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</si>
  <si>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</si>
  <si>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"/>
        <color theme="1"/>
        <rFont val="Times New Roman"/>
        <family val="1"/>
        <charset val="204"/>
      </rPr>
      <t>Мероприятие 1.1.7.</t>
    </r>
    <r>
      <rPr>
        <sz val="8"/>
        <color theme="1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</si>
  <si>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администрации муниципального образования «Город Астрахань», в которых проведен текущий ремонт и благоустройство прилегающих территорий в первоочередном порядке</t>
    </r>
  </si>
  <si>
    <t xml:space="preserve">Управление муниципального имущества администрации МО "Город Астрахань" </t>
  </si>
  <si>
    <t>-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</si>
  <si>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</si>
  <si>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</si>
  <si>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</si>
  <si>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и /или помещений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</si>
  <si>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и/или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</si>
  <si>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</si>
  <si>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 Астрахань"</t>
    </r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</si>
  <si>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</si>
  <si>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</si>
  <si>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</si>
  <si>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</si>
  <si>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</si>
  <si>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</si>
  <si>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общеобразовательных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</si>
  <si>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общеобразовательных организациях </t>
    </r>
  </si>
  <si>
    <t>2025 год</t>
  </si>
  <si>
    <t>Подпрограмма 3. "Строительство, реконструкция и капитальный ремонт объектов
образования города Астрахани"</t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</si>
  <si>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</si>
  <si>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Повышение уровня обеспеченности населения МО "Город Астрахань" объектами образования</t>
    </r>
  </si>
  <si>
    <r>
      <t xml:space="preserve">Показатель 1. </t>
    </r>
    <r>
      <rPr>
        <sz val="8.5"/>
        <color indexed="8"/>
        <rFont val="Times New Roman"/>
        <family val="1"/>
        <charset val="204"/>
      </rPr>
      <t>Степень реализации задач Подпрограммы 3</t>
    </r>
  </si>
  <si>
    <t>ед. (мест)</t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</si>
  <si>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</si>
  <si>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</si>
  <si>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t xml:space="preserve">Показатель 2. </t>
    </r>
    <r>
      <rPr>
        <sz val="8.5"/>
        <rFont val="Times New Roman"/>
        <family val="1"/>
        <charset val="204"/>
      </rPr>
      <t>Доля объектов образования, в которых проведен капитальный ремонт, реконструкция, от общего количества запланированных на год</t>
    </r>
  </si>
  <si>
    <t>2 (1330)</t>
  </si>
  <si>
    <t>1 (1000)</t>
  </si>
  <si>
    <t>3 (2330)</t>
  </si>
  <si>
    <r>
      <rPr>
        <b/>
        <sz val="8.5"/>
        <rFont val="Times New Roman"/>
        <family val="1"/>
        <charset val="204"/>
      </rPr>
      <t xml:space="preserve">Мероприятие 1.1.1. </t>
    </r>
    <r>
      <rPr>
        <sz val="8.5"/>
        <rFont val="Times New Roman"/>
        <family val="1"/>
        <charset val="204"/>
      </rPr>
      <t xml:space="preserve"> СОШ на 1000 мест в микрорайоне Западный-2, пер. Грановского, МО "Город Астрахань"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</si>
  <si>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</t>
    </r>
  </si>
  <si>
    <r>
      <rPr>
        <b/>
        <sz val="8.5"/>
        <rFont val="Times New Roman"/>
        <family val="1"/>
        <charset val="204"/>
      </rPr>
      <t>Мероприятие 1.1.2.</t>
    </r>
    <r>
      <rPr>
        <sz val="8.5"/>
        <rFont val="Times New Roman"/>
        <family val="1"/>
        <charset val="204"/>
      </rPr>
      <t xml:space="preserve"> Строительство школы на 1000 учащихся по ул. 8-я Железнодорожная в Ленинском районе г.Астрахани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</si>
  <si>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</si>
  <si>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Строительство детского сада в мкр. Бабаевского в Ленинском районе г. Астрахани на 140 мест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</si>
  <si>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Степень освоения денежных средств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</si>
  <si>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.5"/>
        <rFont val="Times New Roman"/>
        <family val="1"/>
        <charset val="204"/>
      </rPr>
      <t>"</t>
    </r>
    <r>
      <rPr>
        <sz val="8.5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Астрахани"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</si>
  <si>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</si>
  <si>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отремонтированных объектов образования</t>
    </r>
  </si>
  <si>
    <r>
      <t xml:space="preserve">Задача 1.3. </t>
    </r>
    <r>
      <rPr>
        <sz val="8.5"/>
        <color indexed="8"/>
        <rFont val="Times New Roman"/>
        <family val="1"/>
        <charset val="204"/>
      </rPr>
      <t>Повышение уровня обеспеченности населения МО "Город Астрахань" объектами образования</t>
    </r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</si>
  <si>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</si>
  <si>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Управление образования администрации МО "Город Астрахань"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</si>
  <si>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r>
      <rPr>
        <b/>
        <sz val="8.5"/>
        <rFont val="Times New Roman"/>
        <family val="1"/>
        <charset val="204"/>
      </rPr>
      <t>Задача 1.7.</t>
    </r>
    <r>
      <rPr>
        <sz val="8.5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</si>
  <si>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</si>
  <si>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t xml:space="preserve">Показатель 1.  Количество учреждений образования администрации муниципального образования «Город Астрахань» которые оснащены рециркуляторами </t>
  </si>
  <si>
    <r>
      <rPr>
        <b/>
        <sz val="8"/>
        <color theme="1"/>
        <rFont val="Times New Roman"/>
        <family val="1"/>
        <charset val="204"/>
      </rPr>
      <t xml:space="preserve">Мероприятие 1.1.8. </t>
    </r>
    <r>
      <rPr>
        <sz val="8"/>
        <color theme="1"/>
        <rFont val="Times New Roman"/>
        <family val="1"/>
        <charset val="204"/>
      </rPr>
      <t xml:space="preserve">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  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</si>
  <si>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Капитальный ремонт здания МБОУ г. Астрахани "СОШ № 13" лит. А, расположенного по адресу: г. Астрахань,  ул.1-я Железнодорожная, 10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</si>
  <si>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</si>
  <si>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.5"/>
        <rFont val="Times New Roman"/>
        <family val="1"/>
        <charset val="204"/>
      </rPr>
      <t xml:space="preserve">Мероприятие 1.1.6. </t>
    </r>
    <r>
      <rPr>
        <sz val="8.5"/>
        <rFont val="Times New Roman"/>
        <family val="1"/>
        <charset val="204"/>
      </rPr>
      <t>Капитальный ремонт, ремонт муниципальных образовательных организаций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</si>
  <si>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</si>
  <si>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</si>
  <si>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</si>
  <si>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</si>
  <si>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Мероприятие 1.1.9.</t>
    </r>
    <r>
      <rPr>
        <sz val="8"/>
        <rFont val="Times New Roman"/>
        <family val="1"/>
        <charset val="204"/>
      </rPr>
      <t xml:space="preserve"> Оснащение средствами обучения и воспитания зданий муниципальных общеобразовательных организаций, участвующих в реализации мероприятий регионального проекта "Модернизация школьной системы образования Астраханской области"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</si>
  <si>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учреждений, в которых проведено оснащение средствами обучения и воспитания, в рамках реализации регионального проекта
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</si>
  <si>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учреждений, в которых проведено оснащение новых мест для обучающихся, воспитанников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</si>
</sst>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76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top" wrapText="1"/>
    </xf>
    <xf numFmtId="3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7" fillId="4" borderId="0" xfId="0" applyFont="1" applyFill="1"/>
    <xf numFmtId="0" fontId="14" fillId="2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"/>
  <sheetViews>
    <sheetView tabSelected="1" view="pageBreakPreview" zoomScale="90" zoomScaleNormal="90" zoomScaleSheetLayoutView="90" workbookViewId="0">
      <pane xSplit="3" ySplit="6" topLeftCell="D88" activePane="bottomRight" state="frozen"/>
      <selection pane="topRight" activeCell="D1" sqref="D1"/>
      <selection pane="bottomLeft" activeCell="A7" sqref="A7"/>
      <selection pane="bottomRight" activeCell="C89" sqref="C89"/>
    </sheetView>
  </sheetViews>
  <sheetFormatPr defaultColWidth="8.85546875" defaultRowHeight="11.25" x14ac:dyDescent="0.2"/>
  <cols>
    <col min="1" max="1" width="4.42578125" style="45" customWidth="1"/>
    <col min="2" max="2" width="33.5703125" style="46" customWidth="1"/>
    <col min="3" max="3" width="14.28515625" style="46" customWidth="1"/>
    <col min="4" max="4" width="29.28515625" style="46" customWidth="1"/>
    <col min="5" max="5" width="4.5703125" style="47" customWidth="1"/>
    <col min="6" max="6" width="8.28515625" style="47" customWidth="1"/>
    <col min="7" max="7" width="7.5703125" style="47" customWidth="1"/>
    <col min="8" max="8" width="8.28515625" style="48" customWidth="1"/>
    <col min="9" max="9" width="7.28515625" style="49" customWidth="1"/>
    <col min="10" max="10" width="8.28515625" style="48" customWidth="1"/>
    <col min="11" max="15" width="8.7109375" style="48" customWidth="1"/>
    <col min="16" max="16" width="9.7109375" style="48" customWidth="1"/>
    <col min="17" max="16384" width="8.85546875" style="6"/>
  </cols>
  <sheetData>
    <row r="1" spans="1:16" ht="37.15" customHeight="1" x14ac:dyDescent="0.2">
      <c r="A1" s="1"/>
      <c r="B1" s="2"/>
      <c r="C1" s="3"/>
      <c r="D1" s="3"/>
      <c r="E1" s="4"/>
      <c r="F1" s="5"/>
      <c r="G1" s="5"/>
      <c r="H1" s="157" t="s">
        <v>91</v>
      </c>
      <c r="I1" s="157"/>
      <c r="J1" s="157"/>
      <c r="K1" s="157"/>
      <c r="L1" s="157"/>
      <c r="M1" s="157"/>
      <c r="N1" s="157"/>
      <c r="O1" s="157"/>
      <c r="P1" s="157"/>
    </row>
    <row r="2" spans="1:16" ht="11.45" customHeight="1" x14ac:dyDescent="0.2">
      <c r="A2" s="158" t="s">
        <v>11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</row>
    <row r="3" spans="1:16" x14ac:dyDescent="0.2">
      <c r="A3" s="159" t="s">
        <v>20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</row>
    <row r="4" spans="1:16" ht="11.45" customHeight="1" x14ac:dyDescent="0.2">
      <c r="A4" s="160" t="s">
        <v>0</v>
      </c>
      <c r="B4" s="161" t="s">
        <v>4</v>
      </c>
      <c r="C4" s="161" t="s">
        <v>6</v>
      </c>
      <c r="D4" s="161" t="s">
        <v>5</v>
      </c>
      <c r="E4" s="161" t="s">
        <v>3</v>
      </c>
      <c r="F4" s="162" t="s">
        <v>87</v>
      </c>
      <c r="G4" s="133" t="s">
        <v>85</v>
      </c>
      <c r="H4" s="163" t="s">
        <v>88</v>
      </c>
      <c r="I4" s="169"/>
      <c r="J4" s="169"/>
      <c r="K4" s="169"/>
      <c r="L4" s="169"/>
      <c r="M4" s="169"/>
      <c r="N4" s="152"/>
      <c r="O4" s="153"/>
      <c r="P4" s="161" t="s">
        <v>14</v>
      </c>
    </row>
    <row r="5" spans="1:16" ht="15" x14ac:dyDescent="0.2">
      <c r="A5" s="160"/>
      <c r="B5" s="161"/>
      <c r="C5" s="161"/>
      <c r="D5" s="161"/>
      <c r="E5" s="161"/>
      <c r="F5" s="162"/>
      <c r="G5" s="134"/>
      <c r="H5" s="163" t="s">
        <v>21</v>
      </c>
      <c r="I5" s="164"/>
      <c r="J5" s="163" t="s">
        <v>22</v>
      </c>
      <c r="K5" s="164"/>
      <c r="L5" s="163" t="s">
        <v>86</v>
      </c>
      <c r="M5" s="164"/>
      <c r="N5" s="163" t="s">
        <v>151</v>
      </c>
      <c r="O5" s="153"/>
      <c r="P5" s="161"/>
    </row>
    <row r="6" spans="1:16" ht="67.900000000000006" customHeight="1" x14ac:dyDescent="0.2">
      <c r="A6" s="160"/>
      <c r="B6" s="161"/>
      <c r="C6" s="161"/>
      <c r="D6" s="161"/>
      <c r="E6" s="161"/>
      <c r="F6" s="162"/>
      <c r="G6" s="135"/>
      <c r="H6" s="58" t="s">
        <v>1</v>
      </c>
      <c r="I6" s="7" t="s">
        <v>2</v>
      </c>
      <c r="J6" s="58" t="s">
        <v>1</v>
      </c>
      <c r="K6" s="58" t="s">
        <v>2</v>
      </c>
      <c r="L6" s="58" t="s">
        <v>1</v>
      </c>
      <c r="M6" s="58" t="s">
        <v>2</v>
      </c>
      <c r="N6" s="104" t="s">
        <v>1</v>
      </c>
      <c r="O6" s="104" t="s">
        <v>2</v>
      </c>
      <c r="P6" s="161"/>
    </row>
    <row r="7" spans="1:16" x14ac:dyDescent="0.2">
      <c r="A7" s="57">
        <v>1</v>
      </c>
      <c r="B7" s="8">
        <v>2</v>
      </c>
      <c r="C7" s="8">
        <v>3</v>
      </c>
      <c r="D7" s="8">
        <v>4</v>
      </c>
      <c r="E7" s="58">
        <v>5</v>
      </c>
      <c r="F7" s="58">
        <v>6</v>
      </c>
      <c r="G7" s="58">
        <v>7</v>
      </c>
      <c r="H7" s="58">
        <v>8</v>
      </c>
      <c r="I7" s="7">
        <v>9</v>
      </c>
      <c r="J7" s="58">
        <v>10</v>
      </c>
      <c r="K7" s="58">
        <v>11</v>
      </c>
      <c r="L7" s="58">
        <v>12</v>
      </c>
      <c r="M7" s="58">
        <v>13</v>
      </c>
      <c r="N7" s="104">
        <v>14</v>
      </c>
      <c r="O7" s="104">
        <v>15</v>
      </c>
      <c r="P7" s="58">
        <v>16</v>
      </c>
    </row>
    <row r="8" spans="1:16" x14ac:dyDescent="0.2">
      <c r="A8" s="8">
        <v>1</v>
      </c>
      <c r="B8" s="136" t="s">
        <v>7</v>
      </c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8"/>
    </row>
    <row r="9" spans="1:16" ht="238.5" customHeight="1" x14ac:dyDescent="0.2">
      <c r="A9" s="60">
        <v>2</v>
      </c>
      <c r="B9" s="64" t="s">
        <v>24</v>
      </c>
      <c r="C9" s="103" t="s">
        <v>173</v>
      </c>
      <c r="D9" s="9" t="s">
        <v>25</v>
      </c>
      <c r="E9" s="58" t="s">
        <v>9</v>
      </c>
      <c r="F9" s="10" t="s">
        <v>126</v>
      </c>
      <c r="G9" s="10" t="s">
        <v>126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  <c r="O9" s="10">
        <v>91.18</v>
      </c>
      <c r="P9" s="10">
        <v>91.18</v>
      </c>
    </row>
    <row r="10" spans="1:16" ht="235.5" customHeight="1" x14ac:dyDescent="0.2">
      <c r="A10" s="8">
        <v>3</v>
      </c>
      <c r="B10" s="57" t="s">
        <v>100</v>
      </c>
      <c r="C10" s="8" t="s">
        <v>174</v>
      </c>
      <c r="D10" s="9" t="s">
        <v>130</v>
      </c>
      <c r="E10" s="11" t="s">
        <v>9</v>
      </c>
      <c r="F10" s="10" t="s">
        <v>126</v>
      </c>
      <c r="G10" s="10" t="s">
        <v>126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  <c r="O10" s="12">
        <v>100</v>
      </c>
      <c r="P10" s="20">
        <v>100</v>
      </c>
    </row>
    <row r="11" spans="1:16" ht="58.15" customHeight="1" x14ac:dyDescent="0.2">
      <c r="A11" s="8">
        <v>4</v>
      </c>
      <c r="B11" s="57" t="s">
        <v>26</v>
      </c>
      <c r="C11" s="8" t="s">
        <v>16</v>
      </c>
      <c r="D11" s="57" t="s">
        <v>27</v>
      </c>
      <c r="E11" s="11" t="s">
        <v>9</v>
      </c>
      <c r="F11" s="10" t="s">
        <v>126</v>
      </c>
      <c r="G11" s="10" t="s">
        <v>126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  <c r="O11" s="12">
        <v>100</v>
      </c>
      <c r="P11" s="20">
        <v>100</v>
      </c>
    </row>
    <row r="12" spans="1:16" s="15" customFormat="1" ht="69" customHeight="1" x14ac:dyDescent="0.2">
      <c r="A12" s="131">
        <v>5</v>
      </c>
      <c r="B12" s="145" t="s">
        <v>28</v>
      </c>
      <c r="C12" s="13" t="s">
        <v>16</v>
      </c>
      <c r="D12" s="9" t="s">
        <v>29</v>
      </c>
      <c r="E12" s="14" t="s">
        <v>9</v>
      </c>
      <c r="F12" s="10" t="s">
        <v>126</v>
      </c>
      <c r="G12" s="10" t="s">
        <v>126</v>
      </c>
      <c r="H12" s="59">
        <v>53.5</v>
      </c>
      <c r="I12" s="59">
        <v>53.5</v>
      </c>
      <c r="J12" s="59">
        <v>53.5</v>
      </c>
      <c r="K12" s="59">
        <v>53.5</v>
      </c>
      <c r="L12" s="59">
        <v>53.5</v>
      </c>
      <c r="M12" s="59">
        <v>53.5</v>
      </c>
      <c r="N12" s="122">
        <v>53.5</v>
      </c>
      <c r="O12" s="122">
        <v>53.5</v>
      </c>
      <c r="P12" s="122">
        <v>53.5</v>
      </c>
    </row>
    <row r="13" spans="1:16" s="15" customFormat="1" ht="69.599999999999994" customHeight="1" x14ac:dyDescent="0.2">
      <c r="A13" s="143"/>
      <c r="B13" s="146"/>
      <c r="C13" s="13" t="s">
        <v>16</v>
      </c>
      <c r="D13" s="9" t="s">
        <v>30</v>
      </c>
      <c r="E13" s="14" t="s">
        <v>9</v>
      </c>
      <c r="F13" s="17" t="s">
        <v>126</v>
      </c>
      <c r="G13" s="17" t="s">
        <v>126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  <c r="O13" s="16">
        <v>44</v>
      </c>
      <c r="P13" s="16">
        <v>44</v>
      </c>
    </row>
    <row r="14" spans="1:16" s="15" customFormat="1" ht="69" customHeight="1" x14ac:dyDescent="0.2">
      <c r="A14" s="144"/>
      <c r="B14" s="147"/>
      <c r="C14" s="13" t="s">
        <v>16</v>
      </c>
      <c r="D14" s="9" t="s">
        <v>31</v>
      </c>
      <c r="E14" s="14" t="s">
        <v>9</v>
      </c>
      <c r="F14" s="17" t="s">
        <v>126</v>
      </c>
      <c r="G14" s="17" t="s">
        <v>126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  <c r="O14" s="16">
        <v>48.3</v>
      </c>
      <c r="P14" s="16">
        <v>48.3</v>
      </c>
    </row>
    <row r="15" spans="1:16" ht="78.75" x14ac:dyDescent="0.2">
      <c r="A15" s="139">
        <v>6</v>
      </c>
      <c r="B15" s="149" t="s">
        <v>98</v>
      </c>
      <c r="C15" s="8" t="s">
        <v>16</v>
      </c>
      <c r="D15" s="9" t="s">
        <v>32</v>
      </c>
      <c r="E15" s="14" t="s">
        <v>9</v>
      </c>
      <c r="F15" s="17" t="s">
        <v>126</v>
      </c>
      <c r="G15" s="17" t="s">
        <v>126</v>
      </c>
      <c r="H15" s="17">
        <v>83.75</v>
      </c>
      <c r="I15" s="17">
        <v>83</v>
      </c>
      <c r="J15" s="17">
        <v>84.27</v>
      </c>
      <c r="K15" s="17">
        <v>84.27</v>
      </c>
      <c r="L15" s="17">
        <v>84.27</v>
      </c>
      <c r="M15" s="17">
        <v>84.27</v>
      </c>
      <c r="N15" s="17">
        <v>84.27</v>
      </c>
      <c r="O15" s="17">
        <v>84.27</v>
      </c>
      <c r="P15" s="17">
        <v>84.27</v>
      </c>
    </row>
    <row r="16" spans="1:16" ht="116.25" customHeight="1" x14ac:dyDescent="0.2">
      <c r="A16" s="148"/>
      <c r="B16" s="150"/>
      <c r="C16" s="8" t="s">
        <v>16</v>
      </c>
      <c r="D16" s="9" t="s">
        <v>33</v>
      </c>
      <c r="E16" s="58" t="s">
        <v>9</v>
      </c>
      <c r="F16" s="10" t="s">
        <v>126</v>
      </c>
      <c r="G16" s="10" t="s">
        <v>126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  <c r="O16" s="12">
        <v>100</v>
      </c>
      <c r="P16" s="12">
        <v>100</v>
      </c>
    </row>
    <row r="17" spans="1:16" ht="87" customHeight="1" x14ac:dyDescent="0.2">
      <c r="A17" s="148"/>
      <c r="B17" s="150"/>
      <c r="C17" s="8" t="s">
        <v>16</v>
      </c>
      <c r="D17" s="9" t="s">
        <v>92</v>
      </c>
      <c r="E17" s="11" t="s">
        <v>12</v>
      </c>
      <c r="F17" s="10" t="s">
        <v>126</v>
      </c>
      <c r="G17" s="10" t="s">
        <v>126</v>
      </c>
      <c r="H17" s="18">
        <v>19373</v>
      </c>
      <c r="I17" s="18">
        <v>19373</v>
      </c>
      <c r="J17" s="18">
        <v>19373</v>
      </c>
      <c r="K17" s="18">
        <v>19373</v>
      </c>
      <c r="L17" s="18">
        <v>19373</v>
      </c>
      <c r="M17" s="18">
        <v>19373</v>
      </c>
      <c r="N17" s="18">
        <v>19373</v>
      </c>
      <c r="O17" s="18">
        <v>19373</v>
      </c>
      <c r="P17" s="18">
        <f>H17+J17+L17+N17</f>
        <v>77492</v>
      </c>
    </row>
    <row r="18" spans="1:16" ht="105.75" customHeight="1" x14ac:dyDescent="0.2">
      <c r="A18" s="8">
        <v>7</v>
      </c>
      <c r="B18" s="19" t="s">
        <v>34</v>
      </c>
      <c r="C18" s="8" t="s">
        <v>16</v>
      </c>
      <c r="D18" s="57" t="s">
        <v>35</v>
      </c>
      <c r="E18" s="59" t="s">
        <v>9</v>
      </c>
      <c r="F18" s="10" t="s">
        <v>126</v>
      </c>
      <c r="G18" s="10" t="s">
        <v>126</v>
      </c>
      <c r="H18" s="20">
        <v>91.1</v>
      </c>
      <c r="I18" s="20">
        <v>27.3</v>
      </c>
      <c r="J18" s="20">
        <v>91.1</v>
      </c>
      <c r="K18" s="20">
        <v>27.3</v>
      </c>
      <c r="L18" s="20">
        <v>91.1</v>
      </c>
      <c r="M18" s="20">
        <v>27.3</v>
      </c>
      <c r="N18" s="20">
        <v>91.1</v>
      </c>
      <c r="O18" s="20">
        <v>27.3</v>
      </c>
      <c r="P18" s="20">
        <v>91.1</v>
      </c>
    </row>
    <row r="19" spans="1:16" ht="92.25" customHeight="1" x14ac:dyDescent="0.2">
      <c r="A19" s="8">
        <v>8</v>
      </c>
      <c r="B19" s="115" t="s">
        <v>172</v>
      </c>
      <c r="C19" s="113" t="s">
        <v>153</v>
      </c>
      <c r="D19" s="110" t="s">
        <v>155</v>
      </c>
      <c r="E19" s="107" t="s">
        <v>9</v>
      </c>
      <c r="F19" s="91" t="s">
        <v>126</v>
      </c>
      <c r="G19" s="91" t="s">
        <v>126</v>
      </c>
      <c r="H19" s="14" t="s">
        <v>135</v>
      </c>
      <c r="I19" s="106" t="s">
        <v>135</v>
      </c>
      <c r="J19" s="113">
        <v>100</v>
      </c>
      <c r="K19" s="21" t="s">
        <v>135</v>
      </c>
      <c r="L19" s="113">
        <v>100</v>
      </c>
      <c r="M19" s="21" t="s">
        <v>135</v>
      </c>
      <c r="N19" s="113">
        <v>100</v>
      </c>
      <c r="O19" s="21" t="s">
        <v>135</v>
      </c>
      <c r="P19" s="113">
        <v>100</v>
      </c>
    </row>
    <row r="20" spans="1:16" ht="81" customHeight="1" x14ac:dyDescent="0.2">
      <c r="A20" s="8">
        <v>9</v>
      </c>
      <c r="B20" s="57" t="s">
        <v>89</v>
      </c>
      <c r="C20" s="8" t="s">
        <v>16</v>
      </c>
      <c r="D20" s="22" t="s">
        <v>36</v>
      </c>
      <c r="E20" s="11" t="s">
        <v>9</v>
      </c>
      <c r="F20" s="10" t="s">
        <v>126</v>
      </c>
      <c r="G20" s="10" t="s">
        <v>126</v>
      </c>
      <c r="H20" s="12">
        <v>90</v>
      </c>
      <c r="I20" s="7">
        <v>87.2</v>
      </c>
      <c r="J20" s="58">
        <v>90.8</v>
      </c>
      <c r="K20" s="58">
        <v>88.4</v>
      </c>
      <c r="L20" s="20">
        <v>91</v>
      </c>
      <c r="M20" s="21">
        <v>88.6</v>
      </c>
      <c r="N20" s="21">
        <v>92</v>
      </c>
      <c r="O20" s="21">
        <v>89.1</v>
      </c>
      <c r="P20" s="20">
        <v>92</v>
      </c>
    </row>
    <row r="21" spans="1:16" ht="107.25" customHeight="1" x14ac:dyDescent="0.2">
      <c r="A21" s="131">
        <v>10</v>
      </c>
      <c r="B21" s="145" t="s">
        <v>102</v>
      </c>
      <c r="C21" s="68" t="s">
        <v>16</v>
      </c>
      <c r="D21" s="9" t="s">
        <v>111</v>
      </c>
      <c r="E21" s="14" t="s">
        <v>9</v>
      </c>
      <c r="F21" s="10" t="s">
        <v>126</v>
      </c>
      <c r="G21" s="10" t="s">
        <v>126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  <c r="O21" s="16">
        <v>100</v>
      </c>
      <c r="P21" s="20">
        <v>100</v>
      </c>
    </row>
    <row r="22" spans="1:16" ht="61.15" customHeight="1" x14ac:dyDescent="0.2">
      <c r="A22" s="132"/>
      <c r="B22" s="147"/>
      <c r="C22" s="68" t="s">
        <v>16</v>
      </c>
      <c r="D22" s="9" t="s">
        <v>146</v>
      </c>
      <c r="E22" s="14" t="s">
        <v>9</v>
      </c>
      <c r="F22" s="10" t="s">
        <v>126</v>
      </c>
      <c r="G22" s="10" t="s">
        <v>126</v>
      </c>
      <c r="H22" s="16">
        <v>100</v>
      </c>
      <c r="I22" s="16">
        <v>100</v>
      </c>
      <c r="J22" s="16">
        <v>100</v>
      </c>
      <c r="K22" s="16">
        <v>100</v>
      </c>
      <c r="L22" s="16">
        <v>100</v>
      </c>
      <c r="M22" s="16">
        <v>100</v>
      </c>
      <c r="N22" s="16">
        <v>100</v>
      </c>
      <c r="O22" s="16">
        <v>100</v>
      </c>
      <c r="P22" s="20">
        <v>100</v>
      </c>
    </row>
    <row r="23" spans="1:16" ht="124.15" customHeight="1" x14ac:dyDescent="0.2">
      <c r="A23" s="8">
        <v>11</v>
      </c>
      <c r="B23" s="57" t="s">
        <v>37</v>
      </c>
      <c r="C23" s="8" t="s">
        <v>19</v>
      </c>
      <c r="D23" s="19" t="s">
        <v>38</v>
      </c>
      <c r="E23" s="11" t="s">
        <v>12</v>
      </c>
      <c r="F23" s="10" t="s">
        <v>126</v>
      </c>
      <c r="G23" s="10" t="s">
        <v>126</v>
      </c>
      <c r="H23" s="82">
        <v>27519</v>
      </c>
      <c r="I23" s="82">
        <v>20794</v>
      </c>
      <c r="J23" s="21">
        <v>28572</v>
      </c>
      <c r="K23" s="21">
        <v>21875</v>
      </c>
      <c r="L23" s="21">
        <v>28572</v>
      </c>
      <c r="M23" s="21">
        <v>21875</v>
      </c>
      <c r="N23" s="21">
        <v>28572</v>
      </c>
      <c r="O23" s="21">
        <v>21875</v>
      </c>
      <c r="P23" s="21">
        <f>H23+J23+L23+N23</f>
        <v>113235</v>
      </c>
    </row>
    <row r="24" spans="1:16" ht="124.15" customHeight="1" x14ac:dyDescent="0.2">
      <c r="A24" s="8">
        <v>12</v>
      </c>
      <c r="B24" s="9" t="s">
        <v>175</v>
      </c>
      <c r="C24" s="13" t="s">
        <v>134</v>
      </c>
      <c r="D24" s="9" t="s">
        <v>176</v>
      </c>
      <c r="E24" s="119" t="s">
        <v>13</v>
      </c>
      <c r="F24" s="10" t="s">
        <v>135</v>
      </c>
      <c r="G24" s="10" t="s">
        <v>135</v>
      </c>
      <c r="H24" s="119">
        <v>100</v>
      </c>
      <c r="I24" s="119">
        <v>0</v>
      </c>
      <c r="J24" s="119">
        <v>0</v>
      </c>
      <c r="K24" s="119">
        <v>0</v>
      </c>
      <c r="L24" s="119">
        <v>0</v>
      </c>
      <c r="M24" s="119">
        <v>0</v>
      </c>
      <c r="N24" s="21">
        <v>0</v>
      </c>
      <c r="O24" s="21">
        <v>0</v>
      </c>
      <c r="P24" s="21">
        <v>100</v>
      </c>
    </row>
    <row r="25" spans="1:16" x14ac:dyDescent="0.2">
      <c r="A25" s="23">
        <v>13</v>
      </c>
      <c r="B25" s="136" t="s">
        <v>8</v>
      </c>
      <c r="C25" s="137"/>
      <c r="D25" s="137"/>
      <c r="E25" s="137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8"/>
    </row>
    <row r="26" spans="1:16" ht="69.599999999999994" customHeight="1" x14ac:dyDescent="0.2">
      <c r="A26" s="139">
        <v>14</v>
      </c>
      <c r="B26" s="145" t="s">
        <v>99</v>
      </c>
      <c r="C26" s="8" t="s">
        <v>16</v>
      </c>
      <c r="D26" s="57" t="s">
        <v>32</v>
      </c>
      <c r="E26" s="11" t="s">
        <v>9</v>
      </c>
      <c r="F26" s="17" t="s">
        <v>126</v>
      </c>
      <c r="G26" s="17" t="s">
        <v>126</v>
      </c>
      <c r="H26" s="17">
        <v>83.75</v>
      </c>
      <c r="I26" s="17">
        <v>83</v>
      </c>
      <c r="J26" s="17">
        <v>84.27</v>
      </c>
      <c r="K26" s="17">
        <v>84.27</v>
      </c>
      <c r="L26" s="17">
        <v>84.27</v>
      </c>
      <c r="M26" s="17">
        <v>84.27</v>
      </c>
      <c r="N26" s="17">
        <v>84.27</v>
      </c>
      <c r="O26" s="17">
        <v>84.27</v>
      </c>
      <c r="P26" s="17">
        <v>84.27</v>
      </c>
    </row>
    <row r="27" spans="1:16" ht="114.6" customHeight="1" x14ac:dyDescent="0.2">
      <c r="A27" s="148"/>
      <c r="B27" s="146"/>
      <c r="C27" s="8" t="s">
        <v>16</v>
      </c>
      <c r="D27" s="57" t="s">
        <v>33</v>
      </c>
      <c r="E27" s="58" t="s">
        <v>9</v>
      </c>
      <c r="F27" s="17" t="s">
        <v>126</v>
      </c>
      <c r="G27" s="17" t="s">
        <v>126</v>
      </c>
      <c r="H27" s="12">
        <v>100</v>
      </c>
      <c r="I27" s="12">
        <v>100</v>
      </c>
      <c r="J27" s="12">
        <v>100</v>
      </c>
      <c r="K27" s="12">
        <v>100</v>
      </c>
      <c r="L27" s="12">
        <v>100</v>
      </c>
      <c r="M27" s="12">
        <v>100</v>
      </c>
      <c r="N27" s="12">
        <v>100</v>
      </c>
      <c r="O27" s="12">
        <v>100</v>
      </c>
      <c r="P27" s="12">
        <v>100</v>
      </c>
    </row>
    <row r="28" spans="1:16" ht="80.45" customHeight="1" x14ac:dyDescent="0.2">
      <c r="A28" s="151"/>
      <c r="B28" s="147"/>
      <c r="C28" s="8" t="s">
        <v>16</v>
      </c>
      <c r="D28" s="9" t="s">
        <v>92</v>
      </c>
      <c r="E28" s="11" t="s">
        <v>12</v>
      </c>
      <c r="F28" s="17" t="s">
        <v>126</v>
      </c>
      <c r="G28" s="17" t="s">
        <v>126</v>
      </c>
      <c r="H28" s="18">
        <v>19373</v>
      </c>
      <c r="I28" s="18">
        <v>19373</v>
      </c>
      <c r="J28" s="18">
        <v>19373</v>
      </c>
      <c r="K28" s="18">
        <v>19373</v>
      </c>
      <c r="L28" s="18">
        <v>19373</v>
      </c>
      <c r="M28" s="18">
        <v>19373</v>
      </c>
      <c r="N28" s="18">
        <v>19373</v>
      </c>
      <c r="O28" s="18">
        <v>19373</v>
      </c>
      <c r="P28" s="18">
        <f>H28+J28+L28+N28</f>
        <v>77492</v>
      </c>
    </row>
    <row r="29" spans="1:16" ht="70.5" customHeight="1" x14ac:dyDescent="0.2">
      <c r="A29" s="67">
        <v>15</v>
      </c>
      <c r="B29" s="24" t="s">
        <v>121</v>
      </c>
      <c r="C29" s="60" t="s">
        <v>16</v>
      </c>
      <c r="D29" s="63" t="s">
        <v>39</v>
      </c>
      <c r="E29" s="25" t="s">
        <v>9</v>
      </c>
      <c r="F29" s="17" t="s">
        <v>126</v>
      </c>
      <c r="G29" s="17" t="s">
        <v>126</v>
      </c>
      <c r="H29" s="17">
        <v>80.55</v>
      </c>
      <c r="I29" s="17">
        <v>80.55</v>
      </c>
      <c r="J29" s="17">
        <v>81</v>
      </c>
      <c r="K29" s="17">
        <v>81</v>
      </c>
      <c r="L29" s="17">
        <v>81.5</v>
      </c>
      <c r="M29" s="17">
        <v>81.5</v>
      </c>
      <c r="N29" s="10">
        <v>82</v>
      </c>
      <c r="O29" s="10">
        <v>82</v>
      </c>
      <c r="P29" s="10">
        <v>82</v>
      </c>
    </row>
    <row r="30" spans="1:16" ht="105" customHeight="1" x14ac:dyDescent="0.2">
      <c r="A30" s="139">
        <v>16</v>
      </c>
      <c r="B30" s="26" t="s">
        <v>40</v>
      </c>
      <c r="C30" s="60" t="s">
        <v>16</v>
      </c>
      <c r="D30" s="26" t="s">
        <v>41</v>
      </c>
      <c r="E30" s="56" t="s">
        <v>9</v>
      </c>
      <c r="F30" s="17" t="s">
        <v>126</v>
      </c>
      <c r="G30" s="17" t="s">
        <v>126</v>
      </c>
      <c r="H30" s="27">
        <v>100</v>
      </c>
      <c r="I30" s="27">
        <v>100</v>
      </c>
      <c r="J30" s="27">
        <v>100</v>
      </c>
      <c r="K30" s="27">
        <v>100</v>
      </c>
      <c r="L30" s="27">
        <v>100</v>
      </c>
      <c r="M30" s="27">
        <v>100</v>
      </c>
      <c r="N30" s="27">
        <v>100</v>
      </c>
      <c r="O30" s="27">
        <v>100</v>
      </c>
      <c r="P30" s="27">
        <v>100</v>
      </c>
    </row>
    <row r="31" spans="1:16" ht="70.900000000000006" customHeight="1" x14ac:dyDescent="0.2">
      <c r="A31" s="172"/>
      <c r="B31" s="28"/>
      <c r="C31" s="8" t="s">
        <v>16</v>
      </c>
      <c r="D31" s="57" t="s">
        <v>42</v>
      </c>
      <c r="E31" s="11" t="s">
        <v>9</v>
      </c>
      <c r="F31" s="17" t="s">
        <v>126</v>
      </c>
      <c r="G31" s="17" t="s">
        <v>126</v>
      </c>
      <c r="H31" s="59">
        <v>98.8</v>
      </c>
      <c r="I31" s="29">
        <v>98.8</v>
      </c>
      <c r="J31" s="59">
        <v>98.8</v>
      </c>
      <c r="K31" s="59">
        <v>98.8</v>
      </c>
      <c r="L31" s="59">
        <v>98.8</v>
      </c>
      <c r="M31" s="59">
        <v>98.8</v>
      </c>
      <c r="N31" s="117">
        <v>98.8</v>
      </c>
      <c r="O31" s="117">
        <v>98.8</v>
      </c>
      <c r="P31" s="21">
        <v>98.8</v>
      </c>
    </row>
    <row r="32" spans="1:16" ht="73.900000000000006" customHeight="1" x14ac:dyDescent="0.2">
      <c r="A32" s="172"/>
      <c r="B32" s="28"/>
      <c r="C32" s="8" t="s">
        <v>16</v>
      </c>
      <c r="D32" s="57" t="s">
        <v>43</v>
      </c>
      <c r="E32" s="11" t="s">
        <v>9</v>
      </c>
      <c r="F32" s="17" t="s">
        <v>126</v>
      </c>
      <c r="G32" s="17" t="s">
        <v>126</v>
      </c>
      <c r="H32" s="59">
        <v>97.8</v>
      </c>
      <c r="I32" s="29">
        <v>97.8</v>
      </c>
      <c r="J32" s="59">
        <v>97.8</v>
      </c>
      <c r="K32" s="59">
        <v>97.8</v>
      </c>
      <c r="L32" s="59">
        <v>97.8</v>
      </c>
      <c r="M32" s="59">
        <v>97.8</v>
      </c>
      <c r="N32" s="117">
        <v>97.8</v>
      </c>
      <c r="O32" s="117">
        <v>97.8</v>
      </c>
      <c r="P32" s="21">
        <v>97.8</v>
      </c>
    </row>
    <row r="33" spans="1:22" ht="84" customHeight="1" x14ac:dyDescent="0.2">
      <c r="A33" s="171"/>
      <c r="B33" s="28"/>
      <c r="C33" s="8" t="s">
        <v>16</v>
      </c>
      <c r="D33" s="70" t="s">
        <v>119</v>
      </c>
      <c r="E33" s="31" t="s">
        <v>9</v>
      </c>
      <c r="F33" s="17" t="s">
        <v>126</v>
      </c>
      <c r="G33" s="17" t="s">
        <v>126</v>
      </c>
      <c r="H33" s="88">
        <v>100</v>
      </c>
      <c r="I33" s="88">
        <v>100</v>
      </c>
      <c r="J33" s="88">
        <v>100</v>
      </c>
      <c r="K33" s="88">
        <v>100</v>
      </c>
      <c r="L33" s="88">
        <v>100</v>
      </c>
      <c r="M33" s="88">
        <v>100</v>
      </c>
      <c r="N33" s="88">
        <v>100</v>
      </c>
      <c r="O33" s="88">
        <v>100</v>
      </c>
      <c r="P33" s="88">
        <v>100</v>
      </c>
    </row>
    <row r="34" spans="1:22" s="15" customFormat="1" ht="58.9" customHeight="1" x14ac:dyDescent="0.2">
      <c r="A34" s="83">
        <v>17</v>
      </c>
      <c r="B34" s="84" t="s">
        <v>44</v>
      </c>
      <c r="C34" s="83" t="s">
        <v>16</v>
      </c>
      <c r="D34" s="30" t="s">
        <v>45</v>
      </c>
      <c r="E34" s="31" t="s">
        <v>13</v>
      </c>
      <c r="F34" s="17" t="s">
        <v>126</v>
      </c>
      <c r="G34" s="17" t="s">
        <v>126</v>
      </c>
      <c r="H34" s="32">
        <v>30</v>
      </c>
      <c r="I34" s="32">
        <v>15</v>
      </c>
      <c r="J34" s="32">
        <v>30</v>
      </c>
      <c r="K34" s="32">
        <v>15</v>
      </c>
      <c r="L34" s="32">
        <v>30</v>
      </c>
      <c r="M34" s="32">
        <v>15</v>
      </c>
      <c r="N34" s="32">
        <v>30</v>
      </c>
      <c r="O34" s="32">
        <v>15</v>
      </c>
      <c r="P34" s="32">
        <f>H34+J34+L34+N34</f>
        <v>120</v>
      </c>
    </row>
    <row r="35" spans="1:22" s="15" customFormat="1" ht="33.75" x14ac:dyDescent="0.2">
      <c r="A35" s="131">
        <v>18</v>
      </c>
      <c r="B35" s="145" t="s">
        <v>46</v>
      </c>
      <c r="C35" s="131" t="s">
        <v>16</v>
      </c>
      <c r="D35" s="30" t="s">
        <v>120</v>
      </c>
      <c r="E35" s="31" t="s">
        <v>13</v>
      </c>
      <c r="F35" s="17" t="s">
        <v>126</v>
      </c>
      <c r="G35" s="17" t="s">
        <v>126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6"/>
      <c r="R35" s="6"/>
      <c r="S35" s="6"/>
      <c r="T35" s="6"/>
      <c r="U35" s="6"/>
      <c r="V35" s="6"/>
    </row>
    <row r="36" spans="1:22" s="15" customFormat="1" ht="30" customHeight="1" x14ac:dyDescent="0.2">
      <c r="A36" s="132"/>
      <c r="B36" s="147"/>
      <c r="C36" s="132"/>
      <c r="D36" s="30" t="s">
        <v>47</v>
      </c>
      <c r="E36" s="31" t="s">
        <v>13</v>
      </c>
      <c r="F36" s="17" t="s">
        <v>126</v>
      </c>
      <c r="G36" s="17" t="s">
        <v>126</v>
      </c>
      <c r="H36" s="32">
        <v>1</v>
      </c>
      <c r="I36" s="32">
        <v>1</v>
      </c>
      <c r="J36" s="32">
        <v>1</v>
      </c>
      <c r="K36" s="32">
        <v>0</v>
      </c>
      <c r="L36" s="32">
        <v>1</v>
      </c>
      <c r="M36" s="32">
        <v>0</v>
      </c>
      <c r="N36" s="32">
        <v>1</v>
      </c>
      <c r="O36" s="32">
        <v>0</v>
      </c>
      <c r="P36" s="32">
        <v>4</v>
      </c>
      <c r="Q36" s="6"/>
      <c r="R36" s="6"/>
      <c r="S36" s="6"/>
      <c r="T36" s="6"/>
      <c r="U36" s="6"/>
      <c r="V36" s="6"/>
    </row>
    <row r="37" spans="1:22" s="15" customFormat="1" ht="57" customHeight="1" x14ac:dyDescent="0.2">
      <c r="A37" s="73">
        <v>19</v>
      </c>
      <c r="B37" s="79" t="s">
        <v>123</v>
      </c>
      <c r="C37" s="75" t="s">
        <v>16</v>
      </c>
      <c r="D37" s="80" t="s">
        <v>188</v>
      </c>
      <c r="E37" s="81" t="s">
        <v>125</v>
      </c>
      <c r="F37" s="17" t="s">
        <v>126</v>
      </c>
      <c r="G37" s="17" t="s">
        <v>126</v>
      </c>
      <c r="H37" s="127">
        <v>2</v>
      </c>
      <c r="I37" s="127">
        <v>0</v>
      </c>
      <c r="J37" s="127">
        <v>5</v>
      </c>
      <c r="K37" s="127">
        <v>0</v>
      </c>
      <c r="L37" s="127">
        <v>1</v>
      </c>
      <c r="M37" s="127">
        <v>0</v>
      </c>
      <c r="N37" s="127">
        <v>1</v>
      </c>
      <c r="O37" s="127">
        <v>0</v>
      </c>
      <c r="P37" s="127">
        <v>9</v>
      </c>
    </row>
    <row r="38" spans="1:22" s="15" customFormat="1" ht="59.25" customHeight="1" x14ac:dyDescent="0.2">
      <c r="A38" s="62">
        <v>20</v>
      </c>
      <c r="B38" s="125" t="s">
        <v>183</v>
      </c>
      <c r="C38" s="13" t="s">
        <v>16</v>
      </c>
      <c r="D38" s="126" t="s">
        <v>184</v>
      </c>
      <c r="E38" s="11" t="s">
        <v>12</v>
      </c>
      <c r="F38" s="17" t="s">
        <v>126</v>
      </c>
      <c r="G38" s="17" t="s">
        <v>126</v>
      </c>
      <c r="H38" s="29">
        <v>704</v>
      </c>
      <c r="I38" s="29">
        <v>704</v>
      </c>
      <c r="J38" s="50">
        <v>650</v>
      </c>
      <c r="K38" s="50">
        <v>650</v>
      </c>
      <c r="L38" s="50">
        <v>650</v>
      </c>
      <c r="M38" s="50">
        <v>650</v>
      </c>
      <c r="N38" s="50">
        <v>700</v>
      </c>
      <c r="O38" s="50">
        <v>700</v>
      </c>
      <c r="P38" s="50">
        <f>H38+J38+L38+N38</f>
        <v>2704</v>
      </c>
      <c r="Q38" s="6"/>
      <c r="R38" s="6"/>
      <c r="S38" s="6"/>
      <c r="T38" s="6"/>
      <c r="U38" s="6"/>
      <c r="V38" s="6"/>
    </row>
    <row r="39" spans="1:22" s="15" customFormat="1" ht="97.5" customHeight="1" x14ac:dyDescent="0.2">
      <c r="A39" s="62">
        <v>21</v>
      </c>
      <c r="B39" s="34" t="s">
        <v>48</v>
      </c>
      <c r="C39" s="13" t="s">
        <v>16</v>
      </c>
      <c r="D39" s="34" t="s">
        <v>49</v>
      </c>
      <c r="E39" s="14" t="s">
        <v>18</v>
      </c>
      <c r="F39" s="17" t="s">
        <v>126</v>
      </c>
      <c r="G39" s="17" t="s">
        <v>126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</row>
    <row r="40" spans="1:22" s="15" customFormat="1" ht="58.15" customHeight="1" x14ac:dyDescent="0.2">
      <c r="A40" s="123">
        <v>22</v>
      </c>
      <c r="B40" s="79" t="s">
        <v>182</v>
      </c>
      <c r="C40" s="75" t="s">
        <v>16</v>
      </c>
      <c r="D40" s="80" t="s">
        <v>124</v>
      </c>
      <c r="E40" s="81" t="s">
        <v>13</v>
      </c>
      <c r="F40" s="17" t="s">
        <v>126</v>
      </c>
      <c r="G40" s="17" t="s">
        <v>126</v>
      </c>
      <c r="H40" s="127">
        <v>1</v>
      </c>
      <c r="I40" s="127">
        <v>0</v>
      </c>
      <c r="J40" s="127">
        <v>0</v>
      </c>
      <c r="K40" s="127">
        <v>0</v>
      </c>
      <c r="L40" s="127">
        <v>0</v>
      </c>
      <c r="M40" s="127">
        <v>0</v>
      </c>
      <c r="N40" s="127">
        <v>0</v>
      </c>
      <c r="O40" s="127">
        <v>0</v>
      </c>
      <c r="P40" s="127">
        <v>1</v>
      </c>
    </row>
    <row r="41" spans="1:22" s="124" customFormat="1" ht="75.75" customHeight="1" x14ac:dyDescent="0.2">
      <c r="A41" s="129">
        <v>23</v>
      </c>
      <c r="B41" s="76" t="s">
        <v>186</v>
      </c>
      <c r="C41" s="75" t="s">
        <v>16</v>
      </c>
      <c r="D41" s="80" t="s">
        <v>187</v>
      </c>
      <c r="E41" s="81" t="s">
        <v>13</v>
      </c>
      <c r="F41" s="17" t="s">
        <v>126</v>
      </c>
      <c r="G41" s="17" t="s">
        <v>126</v>
      </c>
      <c r="H41" s="17" t="s">
        <v>126</v>
      </c>
      <c r="I41" s="17" t="s">
        <v>126</v>
      </c>
      <c r="J41" s="130">
        <v>1</v>
      </c>
      <c r="K41" s="130">
        <v>0</v>
      </c>
      <c r="L41" s="130">
        <v>1</v>
      </c>
      <c r="M41" s="130">
        <v>0</v>
      </c>
      <c r="N41" s="17" t="s">
        <v>126</v>
      </c>
      <c r="O41" s="17" t="s">
        <v>126</v>
      </c>
      <c r="P41" s="130">
        <v>1</v>
      </c>
    </row>
    <row r="42" spans="1:22" ht="33" customHeight="1" x14ac:dyDescent="0.2">
      <c r="A42" s="8">
        <v>24</v>
      </c>
      <c r="B42" s="165" t="s">
        <v>185</v>
      </c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7"/>
    </row>
    <row r="43" spans="1:22" ht="106.9" customHeight="1" x14ac:dyDescent="0.2">
      <c r="A43" s="65">
        <v>25</v>
      </c>
      <c r="B43" s="55" t="s">
        <v>50</v>
      </c>
      <c r="C43" s="38" t="s">
        <v>93</v>
      </c>
      <c r="D43" s="51" t="s">
        <v>94</v>
      </c>
      <c r="E43" s="21" t="s">
        <v>9</v>
      </c>
      <c r="F43" s="20" t="s">
        <v>126</v>
      </c>
      <c r="G43" s="20" t="s">
        <v>126</v>
      </c>
      <c r="H43" s="20">
        <v>91.1</v>
      </c>
      <c r="I43" s="20">
        <v>27.3</v>
      </c>
      <c r="J43" s="20">
        <v>91.1</v>
      </c>
      <c r="K43" s="20">
        <v>27.3</v>
      </c>
      <c r="L43" s="20">
        <v>91.1</v>
      </c>
      <c r="M43" s="20">
        <v>27.3</v>
      </c>
      <c r="N43" s="20">
        <v>91.1</v>
      </c>
      <c r="O43" s="20">
        <v>27.3</v>
      </c>
      <c r="P43" s="20">
        <v>91.1</v>
      </c>
    </row>
    <row r="44" spans="1:22" ht="102.6" customHeight="1" x14ac:dyDescent="0.2">
      <c r="A44" s="8">
        <v>26</v>
      </c>
      <c r="B44" s="55" t="s">
        <v>51</v>
      </c>
      <c r="C44" s="38" t="s">
        <v>93</v>
      </c>
      <c r="D44" s="51" t="s">
        <v>131</v>
      </c>
      <c r="E44" s="21" t="s">
        <v>9</v>
      </c>
      <c r="F44" s="20" t="s">
        <v>126</v>
      </c>
      <c r="G44" s="20" t="s">
        <v>126</v>
      </c>
      <c r="H44" s="52">
        <v>89.9</v>
      </c>
      <c r="I44" s="52">
        <v>26.97</v>
      </c>
      <c r="J44" s="52">
        <v>89.9</v>
      </c>
      <c r="K44" s="52">
        <v>26.97</v>
      </c>
      <c r="L44" s="52">
        <v>89.9</v>
      </c>
      <c r="M44" s="52">
        <v>26.97</v>
      </c>
      <c r="N44" s="52">
        <v>89.9</v>
      </c>
      <c r="O44" s="52">
        <v>27</v>
      </c>
      <c r="P44" s="52">
        <v>89.9</v>
      </c>
    </row>
    <row r="45" spans="1:22" ht="72" customHeight="1" x14ac:dyDescent="0.2">
      <c r="A45" s="8">
        <v>27</v>
      </c>
      <c r="B45" s="9" t="s">
        <v>110</v>
      </c>
      <c r="C45" s="13" t="s">
        <v>93</v>
      </c>
      <c r="D45" s="9" t="s">
        <v>127</v>
      </c>
      <c r="E45" s="89" t="s">
        <v>10</v>
      </c>
      <c r="F45" s="16" t="s">
        <v>126</v>
      </c>
      <c r="G45" s="16" t="s">
        <v>126</v>
      </c>
      <c r="H45" s="92">
        <v>142</v>
      </c>
      <c r="I45" s="93">
        <v>43</v>
      </c>
      <c r="J45" s="92">
        <v>142</v>
      </c>
      <c r="K45" s="93">
        <v>43</v>
      </c>
      <c r="L45" s="92">
        <v>142</v>
      </c>
      <c r="M45" s="93">
        <v>43</v>
      </c>
      <c r="N45" s="120">
        <v>142</v>
      </c>
      <c r="O45" s="120">
        <v>43</v>
      </c>
      <c r="P45" s="121">
        <v>142</v>
      </c>
    </row>
    <row r="46" spans="1:22" ht="82.15" customHeight="1" x14ac:dyDescent="0.2">
      <c r="A46" s="60">
        <v>28</v>
      </c>
      <c r="B46" s="9" t="s">
        <v>109</v>
      </c>
      <c r="C46" s="13" t="s">
        <v>17</v>
      </c>
      <c r="D46" s="55" t="s">
        <v>128</v>
      </c>
      <c r="E46" s="89" t="s">
        <v>10</v>
      </c>
      <c r="F46" s="16" t="s">
        <v>126</v>
      </c>
      <c r="G46" s="16" t="s">
        <v>126</v>
      </c>
      <c r="H46" s="89">
        <v>144</v>
      </c>
      <c r="I46" s="29">
        <v>43</v>
      </c>
      <c r="J46" s="89">
        <v>144</v>
      </c>
      <c r="K46" s="29">
        <v>43</v>
      </c>
      <c r="L46" s="89">
        <v>144</v>
      </c>
      <c r="M46" s="29">
        <v>43</v>
      </c>
      <c r="N46" s="50">
        <v>144</v>
      </c>
      <c r="O46" s="50">
        <v>43</v>
      </c>
      <c r="P46" s="21">
        <v>144</v>
      </c>
    </row>
    <row r="47" spans="1:22" s="15" customFormat="1" ht="69" customHeight="1" x14ac:dyDescent="0.2">
      <c r="A47" s="13">
        <v>29</v>
      </c>
      <c r="B47" s="9" t="s">
        <v>52</v>
      </c>
      <c r="C47" s="13" t="s">
        <v>17</v>
      </c>
      <c r="D47" s="55" t="s">
        <v>53</v>
      </c>
      <c r="E47" s="128" t="s">
        <v>10</v>
      </c>
      <c r="F47" s="16" t="s">
        <v>126</v>
      </c>
      <c r="G47" s="16" t="s">
        <v>126</v>
      </c>
      <c r="H47" s="128">
        <v>73</v>
      </c>
      <c r="I47" s="128">
        <v>22</v>
      </c>
      <c r="J47" s="128">
        <v>0</v>
      </c>
      <c r="K47" s="128">
        <v>0</v>
      </c>
      <c r="L47" s="128">
        <v>0</v>
      </c>
      <c r="M47" s="128">
        <v>0</v>
      </c>
      <c r="N47" s="128">
        <v>0</v>
      </c>
      <c r="O47" s="128">
        <v>0</v>
      </c>
      <c r="P47" s="128">
        <v>73</v>
      </c>
    </row>
    <row r="48" spans="1:22" s="15" customFormat="1" ht="69" customHeight="1" x14ac:dyDescent="0.2">
      <c r="A48" s="13">
        <v>30</v>
      </c>
      <c r="B48" s="90" t="s">
        <v>132</v>
      </c>
      <c r="C48" s="90" t="s">
        <v>16</v>
      </c>
      <c r="D48" s="9" t="s">
        <v>133</v>
      </c>
      <c r="E48" s="14" t="s">
        <v>13</v>
      </c>
      <c r="F48" s="91" t="s">
        <v>126</v>
      </c>
      <c r="G48" s="91" t="s">
        <v>126</v>
      </c>
      <c r="H48" s="14">
        <v>7</v>
      </c>
      <c r="I48" s="14">
        <v>2</v>
      </c>
      <c r="J48" s="21" t="s">
        <v>118</v>
      </c>
      <c r="K48" s="21" t="s">
        <v>118</v>
      </c>
      <c r="L48" s="21" t="s">
        <v>118</v>
      </c>
      <c r="M48" s="21" t="s">
        <v>118</v>
      </c>
      <c r="N48" s="21" t="s">
        <v>135</v>
      </c>
      <c r="O48" s="21" t="s">
        <v>135</v>
      </c>
      <c r="P48" s="21">
        <v>7</v>
      </c>
    </row>
    <row r="49" spans="1:16" s="15" customFormat="1" ht="154.5" customHeight="1" x14ac:dyDescent="0.2">
      <c r="A49" s="13">
        <v>31</v>
      </c>
      <c r="B49" s="90" t="s">
        <v>178</v>
      </c>
      <c r="C49" s="90" t="s">
        <v>16</v>
      </c>
      <c r="D49" s="9" t="s">
        <v>177</v>
      </c>
      <c r="E49" s="14" t="s">
        <v>13</v>
      </c>
      <c r="F49" s="91" t="s">
        <v>126</v>
      </c>
      <c r="G49" s="91" t="s">
        <v>126</v>
      </c>
      <c r="H49" s="14">
        <v>60</v>
      </c>
      <c r="I49" s="14">
        <v>0</v>
      </c>
      <c r="J49" s="21">
        <v>0</v>
      </c>
      <c r="K49" s="21">
        <v>0</v>
      </c>
      <c r="L49" s="21">
        <v>0</v>
      </c>
      <c r="M49" s="21">
        <v>0</v>
      </c>
      <c r="N49" s="21">
        <v>0</v>
      </c>
      <c r="O49" s="21">
        <v>0</v>
      </c>
      <c r="P49" s="21">
        <v>60</v>
      </c>
    </row>
    <row r="50" spans="1:16" s="15" customFormat="1" ht="29.25" customHeight="1" x14ac:dyDescent="0.2">
      <c r="A50" s="13">
        <v>32</v>
      </c>
      <c r="B50" s="136" t="s">
        <v>152</v>
      </c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3"/>
    </row>
    <row r="51" spans="1:16" s="15" customFormat="1" ht="80.25" customHeight="1" x14ac:dyDescent="0.2">
      <c r="A51" s="13">
        <v>33</v>
      </c>
      <c r="B51" s="108" t="s">
        <v>154</v>
      </c>
      <c r="C51" s="109" t="s">
        <v>153</v>
      </c>
      <c r="D51" s="110" t="s">
        <v>155</v>
      </c>
      <c r="E51" s="114" t="s">
        <v>9</v>
      </c>
      <c r="F51" s="91" t="s">
        <v>126</v>
      </c>
      <c r="G51" s="91" t="s">
        <v>126</v>
      </c>
      <c r="H51" s="14" t="s">
        <v>135</v>
      </c>
      <c r="I51" s="106" t="s">
        <v>135</v>
      </c>
      <c r="J51" s="109">
        <v>100</v>
      </c>
      <c r="K51" s="21" t="s">
        <v>135</v>
      </c>
      <c r="L51" s="109">
        <v>100</v>
      </c>
      <c r="M51" s="21" t="s">
        <v>135</v>
      </c>
      <c r="N51" s="109">
        <v>100</v>
      </c>
      <c r="O51" s="21" t="s">
        <v>135</v>
      </c>
      <c r="P51" s="109">
        <v>100</v>
      </c>
    </row>
    <row r="52" spans="1:16" s="15" customFormat="1" ht="36" customHeight="1" x14ac:dyDescent="0.2">
      <c r="A52" s="131">
        <v>34</v>
      </c>
      <c r="B52" s="154" t="s">
        <v>157</v>
      </c>
      <c r="C52" s="168" t="s">
        <v>153</v>
      </c>
      <c r="D52" s="51" t="s">
        <v>158</v>
      </c>
      <c r="E52" s="21" t="s">
        <v>156</v>
      </c>
      <c r="F52" s="91" t="s">
        <v>126</v>
      </c>
      <c r="G52" s="91" t="s">
        <v>126</v>
      </c>
      <c r="H52" s="14" t="s">
        <v>135</v>
      </c>
      <c r="I52" s="106" t="s">
        <v>135</v>
      </c>
      <c r="J52" s="21" t="s">
        <v>160</v>
      </c>
      <c r="K52" s="14" t="s">
        <v>135</v>
      </c>
      <c r="L52" s="21" t="s">
        <v>161</v>
      </c>
      <c r="M52" s="14" t="s">
        <v>135</v>
      </c>
      <c r="N52" s="14" t="s">
        <v>135</v>
      </c>
      <c r="O52" s="14" t="s">
        <v>135</v>
      </c>
      <c r="P52" s="21" t="s">
        <v>162</v>
      </c>
    </row>
    <row r="53" spans="1:16" s="15" customFormat="1" ht="48" customHeight="1" x14ac:dyDescent="0.2">
      <c r="A53" s="171"/>
      <c r="B53" s="154"/>
      <c r="C53" s="168"/>
      <c r="D53" s="33" t="s">
        <v>159</v>
      </c>
      <c r="E53" s="21" t="s">
        <v>9</v>
      </c>
      <c r="F53" s="91" t="s">
        <v>126</v>
      </c>
      <c r="G53" s="91" t="s">
        <v>126</v>
      </c>
      <c r="H53" s="14" t="s">
        <v>135</v>
      </c>
      <c r="I53" s="106" t="s">
        <v>135</v>
      </c>
      <c r="J53" s="86">
        <v>100</v>
      </c>
      <c r="K53" s="14" t="s">
        <v>135</v>
      </c>
      <c r="L53" s="86">
        <v>100</v>
      </c>
      <c r="M53" s="14" t="s">
        <v>135</v>
      </c>
      <c r="N53" s="21">
        <v>100</v>
      </c>
      <c r="O53" s="14" t="s">
        <v>135</v>
      </c>
      <c r="P53" s="86">
        <v>100</v>
      </c>
    </row>
    <row r="54" spans="1:16" s="15" customFormat="1" ht="83.25" customHeight="1" x14ac:dyDescent="0.2">
      <c r="A54" s="13">
        <v>35</v>
      </c>
      <c r="B54" s="112" t="s">
        <v>163</v>
      </c>
      <c r="C54" s="109" t="s">
        <v>153</v>
      </c>
      <c r="D54" s="53" t="s">
        <v>164</v>
      </c>
      <c r="E54" s="21" t="s">
        <v>13</v>
      </c>
      <c r="F54" s="91" t="s">
        <v>126</v>
      </c>
      <c r="G54" s="91" t="s">
        <v>126</v>
      </c>
      <c r="H54" s="14" t="s">
        <v>135</v>
      </c>
      <c r="I54" s="106" t="s">
        <v>135</v>
      </c>
      <c r="J54" s="21">
        <v>1000</v>
      </c>
      <c r="K54" s="14" t="s">
        <v>135</v>
      </c>
      <c r="L54" s="14" t="s">
        <v>135</v>
      </c>
      <c r="M54" s="14" t="s">
        <v>135</v>
      </c>
      <c r="N54" s="14" t="s">
        <v>135</v>
      </c>
      <c r="O54" s="14" t="s">
        <v>135</v>
      </c>
      <c r="P54" s="21">
        <f>J54</f>
        <v>1000</v>
      </c>
    </row>
    <row r="55" spans="1:16" s="15" customFormat="1" ht="88.5" customHeight="1" x14ac:dyDescent="0.2">
      <c r="A55" s="13">
        <v>36</v>
      </c>
      <c r="B55" s="112" t="s">
        <v>165</v>
      </c>
      <c r="C55" s="21" t="s">
        <v>153</v>
      </c>
      <c r="D55" s="53" t="s">
        <v>166</v>
      </c>
      <c r="E55" s="21" t="s">
        <v>13</v>
      </c>
      <c r="F55" s="91" t="s">
        <v>126</v>
      </c>
      <c r="G55" s="91" t="s">
        <v>126</v>
      </c>
      <c r="H55" s="14" t="s">
        <v>135</v>
      </c>
      <c r="I55" s="106" t="s">
        <v>135</v>
      </c>
      <c r="J55" s="14" t="s">
        <v>135</v>
      </c>
      <c r="K55" s="14" t="s">
        <v>135</v>
      </c>
      <c r="L55" s="21">
        <v>1000</v>
      </c>
      <c r="M55" s="14" t="s">
        <v>135</v>
      </c>
      <c r="N55" s="14" t="s">
        <v>135</v>
      </c>
      <c r="O55" s="14" t="s">
        <v>135</v>
      </c>
      <c r="P55" s="21">
        <f>L55</f>
        <v>1000</v>
      </c>
    </row>
    <row r="56" spans="1:16" s="15" customFormat="1" ht="88.5" customHeight="1" x14ac:dyDescent="0.2">
      <c r="A56" s="13">
        <v>37</v>
      </c>
      <c r="B56" s="111" t="s">
        <v>167</v>
      </c>
      <c r="C56" s="21" t="s">
        <v>153</v>
      </c>
      <c r="D56" s="53" t="s">
        <v>168</v>
      </c>
      <c r="E56" s="21" t="s">
        <v>9</v>
      </c>
      <c r="F56" s="91" t="s">
        <v>126</v>
      </c>
      <c r="G56" s="91" t="s">
        <v>126</v>
      </c>
      <c r="H56" s="14" t="s">
        <v>135</v>
      </c>
      <c r="I56" s="106" t="s">
        <v>135</v>
      </c>
      <c r="J56" s="86">
        <v>100</v>
      </c>
      <c r="K56" s="14" t="s">
        <v>135</v>
      </c>
      <c r="L56" s="14" t="s">
        <v>135</v>
      </c>
      <c r="M56" s="14" t="s">
        <v>135</v>
      </c>
      <c r="N56" s="14" t="s">
        <v>135</v>
      </c>
      <c r="O56" s="106" t="s">
        <v>135</v>
      </c>
      <c r="P56" s="21">
        <f>J56</f>
        <v>100</v>
      </c>
    </row>
    <row r="57" spans="1:16" s="15" customFormat="1" ht="88.5" customHeight="1" x14ac:dyDescent="0.2">
      <c r="A57" s="13">
        <v>38</v>
      </c>
      <c r="B57" s="111" t="s">
        <v>169</v>
      </c>
      <c r="C57" s="21" t="s">
        <v>153</v>
      </c>
      <c r="D57" s="53" t="s">
        <v>170</v>
      </c>
      <c r="E57" s="21" t="s">
        <v>13</v>
      </c>
      <c r="F57" s="91" t="s">
        <v>126</v>
      </c>
      <c r="G57" s="91" t="s">
        <v>126</v>
      </c>
      <c r="H57" s="14" t="s">
        <v>135</v>
      </c>
      <c r="I57" s="106" t="s">
        <v>135</v>
      </c>
      <c r="J57" s="21">
        <v>330</v>
      </c>
      <c r="K57" s="14" t="s">
        <v>135</v>
      </c>
      <c r="L57" s="14" t="s">
        <v>135</v>
      </c>
      <c r="M57" s="14" t="s">
        <v>135</v>
      </c>
      <c r="N57" s="14" t="s">
        <v>135</v>
      </c>
      <c r="O57" s="106" t="s">
        <v>135</v>
      </c>
      <c r="P57" s="21">
        <f>J57</f>
        <v>330</v>
      </c>
    </row>
    <row r="58" spans="1:16" s="124" customFormat="1" ht="88.5" customHeight="1" x14ac:dyDescent="0.2">
      <c r="A58" s="38">
        <v>39</v>
      </c>
      <c r="B58" s="173" t="s">
        <v>179</v>
      </c>
      <c r="C58" s="174" t="s">
        <v>153</v>
      </c>
      <c r="D58" s="175" t="s">
        <v>180</v>
      </c>
      <c r="E58" s="174" t="s">
        <v>13</v>
      </c>
      <c r="F58" s="174" t="s">
        <v>118</v>
      </c>
      <c r="G58" s="174" t="s">
        <v>118</v>
      </c>
      <c r="H58" s="174" t="s">
        <v>118</v>
      </c>
      <c r="I58" s="174" t="s">
        <v>118</v>
      </c>
      <c r="J58" s="174">
        <v>1</v>
      </c>
      <c r="K58" s="174" t="s">
        <v>126</v>
      </c>
      <c r="L58" s="174" t="s">
        <v>126</v>
      </c>
      <c r="M58" s="174" t="s">
        <v>126</v>
      </c>
      <c r="N58" s="174" t="s">
        <v>126</v>
      </c>
      <c r="O58" s="174" t="s">
        <v>126</v>
      </c>
      <c r="P58" s="21">
        <v>1</v>
      </c>
    </row>
    <row r="59" spans="1:16" s="15" customFormat="1" ht="80.25" customHeight="1" x14ac:dyDescent="0.2">
      <c r="A59" s="13">
        <v>40</v>
      </c>
      <c r="B59" s="111" t="s">
        <v>181</v>
      </c>
      <c r="C59" s="21" t="s">
        <v>153</v>
      </c>
      <c r="D59" s="21" t="s">
        <v>171</v>
      </c>
      <c r="E59" s="21" t="s">
        <v>13</v>
      </c>
      <c r="F59" s="91" t="s">
        <v>126</v>
      </c>
      <c r="G59" s="91" t="s">
        <v>126</v>
      </c>
      <c r="H59" s="14" t="s">
        <v>135</v>
      </c>
      <c r="I59" s="14" t="s">
        <v>135</v>
      </c>
      <c r="J59" s="14" t="s">
        <v>135</v>
      </c>
      <c r="K59" s="106" t="s">
        <v>135</v>
      </c>
      <c r="L59" s="21">
        <v>12</v>
      </c>
      <c r="M59" s="106" t="s">
        <v>135</v>
      </c>
      <c r="N59" s="21">
        <v>22</v>
      </c>
      <c r="O59" s="106" t="s">
        <v>135</v>
      </c>
      <c r="P59" s="21">
        <f>N59+L59</f>
        <v>34</v>
      </c>
    </row>
    <row r="60" spans="1:16" x14ac:dyDescent="0.2">
      <c r="A60" s="8">
        <v>41</v>
      </c>
      <c r="B60" s="136" t="s">
        <v>23</v>
      </c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N60" s="137"/>
      <c r="O60" s="137"/>
      <c r="P60" s="138"/>
    </row>
    <row r="61" spans="1:16" ht="84.6" customHeight="1" x14ac:dyDescent="0.2">
      <c r="A61" s="8">
        <v>42</v>
      </c>
      <c r="B61" s="57" t="s">
        <v>108</v>
      </c>
      <c r="C61" s="8" t="s">
        <v>16</v>
      </c>
      <c r="D61" s="19" t="s">
        <v>54</v>
      </c>
      <c r="E61" s="58" t="s">
        <v>9</v>
      </c>
      <c r="F61" s="59" t="s">
        <v>126</v>
      </c>
      <c r="G61" s="21" t="s">
        <v>126</v>
      </c>
      <c r="H61" s="12">
        <v>90</v>
      </c>
      <c r="I61" s="7">
        <v>87.2</v>
      </c>
      <c r="J61" s="58">
        <v>90.8</v>
      </c>
      <c r="K61" s="58">
        <v>88.4</v>
      </c>
      <c r="L61" s="20">
        <v>91</v>
      </c>
      <c r="M61" s="21">
        <v>88.6</v>
      </c>
      <c r="N61" s="21">
        <v>92</v>
      </c>
      <c r="O61" s="21">
        <v>89.1</v>
      </c>
      <c r="P61" s="20">
        <v>92</v>
      </c>
    </row>
    <row r="62" spans="1:16" ht="81" customHeight="1" x14ac:dyDescent="0.2">
      <c r="A62" s="8">
        <v>43</v>
      </c>
      <c r="B62" s="19" t="s">
        <v>55</v>
      </c>
      <c r="C62" s="8" t="s">
        <v>16</v>
      </c>
      <c r="D62" s="19" t="s">
        <v>107</v>
      </c>
      <c r="E62" s="58" t="s">
        <v>9</v>
      </c>
      <c r="F62" s="87" t="s">
        <v>126</v>
      </c>
      <c r="G62" s="21" t="s">
        <v>126</v>
      </c>
      <c r="H62" s="58">
        <v>0.09</v>
      </c>
      <c r="I62" s="7">
        <v>0.09</v>
      </c>
      <c r="J62" s="58">
        <v>0.09</v>
      </c>
      <c r="K62" s="58">
        <v>0.09</v>
      </c>
      <c r="L62" s="21">
        <v>0.09</v>
      </c>
      <c r="M62" s="21">
        <v>0.09</v>
      </c>
      <c r="N62" s="21">
        <v>0.9</v>
      </c>
      <c r="O62" s="21">
        <v>0.09</v>
      </c>
      <c r="P62" s="21">
        <v>0.09</v>
      </c>
    </row>
    <row r="63" spans="1:16" ht="69" customHeight="1" x14ac:dyDescent="0.2">
      <c r="A63" s="139">
        <v>44</v>
      </c>
      <c r="B63" s="141" t="s">
        <v>56</v>
      </c>
      <c r="C63" s="23" t="s">
        <v>17</v>
      </c>
      <c r="D63" s="19" t="s">
        <v>106</v>
      </c>
      <c r="E63" s="58" t="s">
        <v>9</v>
      </c>
      <c r="F63" s="87" t="s">
        <v>126</v>
      </c>
      <c r="G63" s="21" t="s">
        <v>126</v>
      </c>
      <c r="H63" s="58">
        <v>0.04</v>
      </c>
      <c r="I63" s="7">
        <v>0.04</v>
      </c>
      <c r="J63" s="58">
        <v>0.04</v>
      </c>
      <c r="K63" s="58">
        <v>0.04</v>
      </c>
      <c r="L63" s="21">
        <v>0.04</v>
      </c>
      <c r="M63" s="21">
        <v>0.04</v>
      </c>
      <c r="N63" s="21">
        <v>0.04</v>
      </c>
      <c r="O63" s="21">
        <v>0.04</v>
      </c>
      <c r="P63" s="21">
        <v>0.04</v>
      </c>
    </row>
    <row r="64" spans="1:16" ht="79.900000000000006" customHeight="1" x14ac:dyDescent="0.2">
      <c r="A64" s="140"/>
      <c r="B64" s="142"/>
      <c r="C64" s="23" t="s">
        <v>17</v>
      </c>
      <c r="D64" s="22" t="s">
        <v>57</v>
      </c>
      <c r="E64" s="58" t="s">
        <v>9</v>
      </c>
      <c r="F64" s="87" t="s">
        <v>126</v>
      </c>
      <c r="G64" s="21" t="s">
        <v>126</v>
      </c>
      <c r="H64" s="58">
        <v>48.7</v>
      </c>
      <c r="I64" s="35">
        <v>24.5</v>
      </c>
      <c r="J64" s="58">
        <v>49.1</v>
      </c>
      <c r="K64" s="35">
        <v>25</v>
      </c>
      <c r="L64" s="10">
        <v>49.8</v>
      </c>
      <c r="M64" s="10">
        <v>26.3</v>
      </c>
      <c r="N64" s="10">
        <v>50.3</v>
      </c>
      <c r="O64" s="10">
        <v>27.8</v>
      </c>
      <c r="P64" s="21">
        <v>50.3</v>
      </c>
    </row>
    <row r="65" spans="1:17" ht="57.6" customHeight="1" x14ac:dyDescent="0.2">
      <c r="A65" s="8">
        <v>45</v>
      </c>
      <c r="B65" s="57" t="s">
        <v>90</v>
      </c>
      <c r="C65" s="13" t="s">
        <v>16</v>
      </c>
      <c r="D65" s="55" t="s">
        <v>105</v>
      </c>
      <c r="E65" s="59" t="s">
        <v>9</v>
      </c>
      <c r="F65" s="87" t="s">
        <v>126</v>
      </c>
      <c r="G65" s="21" t="s">
        <v>126</v>
      </c>
      <c r="H65" s="16">
        <v>90</v>
      </c>
      <c r="I65" s="29">
        <v>87.2</v>
      </c>
      <c r="J65" s="59">
        <v>90.8</v>
      </c>
      <c r="K65" s="59">
        <v>88.4</v>
      </c>
      <c r="L65" s="20">
        <v>91</v>
      </c>
      <c r="M65" s="21">
        <v>88.6</v>
      </c>
      <c r="N65" s="21">
        <v>92</v>
      </c>
      <c r="O65" s="21">
        <v>89.1</v>
      </c>
      <c r="P65" s="20">
        <v>92</v>
      </c>
    </row>
    <row r="66" spans="1:17" ht="95.25" customHeight="1" x14ac:dyDescent="0.2">
      <c r="A66" s="60">
        <v>46</v>
      </c>
      <c r="B66" s="64" t="s">
        <v>58</v>
      </c>
      <c r="C66" s="36" t="s">
        <v>17</v>
      </c>
      <c r="D66" s="61" t="s">
        <v>59</v>
      </c>
      <c r="E66" s="56" t="s">
        <v>9</v>
      </c>
      <c r="F66" s="87" t="s">
        <v>126</v>
      </c>
      <c r="G66" s="21" t="s">
        <v>126</v>
      </c>
      <c r="H66" s="56">
        <v>58.3</v>
      </c>
      <c r="I66" s="37">
        <v>31.6</v>
      </c>
      <c r="J66" s="56">
        <v>59.1</v>
      </c>
      <c r="K66" s="56">
        <v>31.9</v>
      </c>
      <c r="L66" s="54">
        <v>60.3</v>
      </c>
      <c r="M66" s="54">
        <v>34.5</v>
      </c>
      <c r="N66" s="54">
        <v>61.5</v>
      </c>
      <c r="O66" s="54">
        <v>36.700000000000003</v>
      </c>
      <c r="P66" s="54">
        <v>61.5</v>
      </c>
    </row>
    <row r="67" spans="1:17" ht="85.5" customHeight="1" x14ac:dyDescent="0.2">
      <c r="A67" s="139">
        <v>47</v>
      </c>
      <c r="B67" s="149" t="s">
        <v>60</v>
      </c>
      <c r="C67" s="139" t="s">
        <v>16</v>
      </c>
      <c r="D67" s="19" t="s">
        <v>61</v>
      </c>
      <c r="E67" s="58" t="s">
        <v>9</v>
      </c>
      <c r="F67" s="87" t="s">
        <v>126</v>
      </c>
      <c r="G67" s="21" t="s">
        <v>126</v>
      </c>
      <c r="H67" s="12">
        <v>80</v>
      </c>
      <c r="I67" s="12">
        <v>80</v>
      </c>
      <c r="J67" s="12">
        <v>81</v>
      </c>
      <c r="K67" s="12">
        <v>81</v>
      </c>
      <c r="L67" s="20">
        <v>81.7</v>
      </c>
      <c r="M67" s="20">
        <v>81.7</v>
      </c>
      <c r="N67" s="20">
        <v>82.6</v>
      </c>
      <c r="O67" s="20">
        <v>82.6</v>
      </c>
      <c r="P67" s="20">
        <v>82.6</v>
      </c>
    </row>
    <row r="68" spans="1:17" ht="62.25" customHeight="1" x14ac:dyDescent="0.2">
      <c r="A68" s="151"/>
      <c r="B68" s="170"/>
      <c r="C68" s="151"/>
      <c r="D68" s="19" t="s">
        <v>62</v>
      </c>
      <c r="E68" s="58" t="s">
        <v>9</v>
      </c>
      <c r="F68" s="87" t="s">
        <v>126</v>
      </c>
      <c r="G68" s="21" t="s">
        <v>126</v>
      </c>
      <c r="H68" s="12">
        <v>100</v>
      </c>
      <c r="I68" s="12">
        <v>100</v>
      </c>
      <c r="J68" s="12">
        <v>100</v>
      </c>
      <c r="K68" s="12">
        <v>100</v>
      </c>
      <c r="L68" s="20">
        <v>100</v>
      </c>
      <c r="M68" s="20">
        <v>100</v>
      </c>
      <c r="N68" s="20">
        <v>100</v>
      </c>
      <c r="O68" s="20">
        <v>100</v>
      </c>
      <c r="P68" s="20">
        <v>100</v>
      </c>
    </row>
    <row r="69" spans="1:17" ht="79.900000000000006" customHeight="1" x14ac:dyDescent="0.2">
      <c r="A69" s="13">
        <v>48</v>
      </c>
      <c r="B69" s="57" t="s">
        <v>117</v>
      </c>
      <c r="C69" s="8" t="s">
        <v>16</v>
      </c>
      <c r="D69" s="22" t="s">
        <v>63</v>
      </c>
      <c r="E69" s="58" t="s">
        <v>13</v>
      </c>
      <c r="F69" s="87" t="s">
        <v>126</v>
      </c>
      <c r="G69" s="21" t="s">
        <v>126</v>
      </c>
      <c r="H69" s="58">
        <v>60</v>
      </c>
      <c r="I69" s="7">
        <v>60</v>
      </c>
      <c r="J69" s="58">
        <v>61</v>
      </c>
      <c r="K69" s="58">
        <v>61</v>
      </c>
      <c r="L69" s="21">
        <v>61</v>
      </c>
      <c r="M69" s="21">
        <v>61</v>
      </c>
      <c r="N69" s="21">
        <v>59</v>
      </c>
      <c r="O69" s="21">
        <v>59</v>
      </c>
      <c r="P69" s="21">
        <v>59</v>
      </c>
    </row>
    <row r="70" spans="1:17" ht="107.25" customHeight="1" x14ac:dyDescent="0.2">
      <c r="A70" s="131">
        <v>49</v>
      </c>
      <c r="B70" s="145" t="s">
        <v>147</v>
      </c>
      <c r="C70" s="68" t="s">
        <v>16</v>
      </c>
      <c r="D70" s="9" t="s">
        <v>116</v>
      </c>
      <c r="E70" s="14" t="s">
        <v>9</v>
      </c>
      <c r="F70" s="87" t="s">
        <v>126</v>
      </c>
      <c r="G70" s="21" t="s">
        <v>126</v>
      </c>
      <c r="H70" s="16">
        <v>100</v>
      </c>
      <c r="I70" s="16">
        <v>100</v>
      </c>
      <c r="J70" s="16">
        <v>100</v>
      </c>
      <c r="K70" s="16">
        <v>100</v>
      </c>
      <c r="L70" s="16">
        <v>100</v>
      </c>
      <c r="M70" s="16">
        <v>100</v>
      </c>
      <c r="N70" s="16">
        <v>100</v>
      </c>
      <c r="O70" s="16">
        <v>100</v>
      </c>
      <c r="P70" s="16">
        <v>100</v>
      </c>
    </row>
    <row r="71" spans="1:17" ht="60.6" customHeight="1" x14ac:dyDescent="0.2">
      <c r="A71" s="132"/>
      <c r="B71" s="147"/>
      <c r="C71" s="68" t="s">
        <v>16</v>
      </c>
      <c r="D71" s="9" t="s">
        <v>148</v>
      </c>
      <c r="E71" s="69" t="s">
        <v>9</v>
      </c>
      <c r="F71" s="87" t="s">
        <v>126</v>
      </c>
      <c r="G71" s="21" t="s">
        <v>126</v>
      </c>
      <c r="H71" s="16">
        <v>100</v>
      </c>
      <c r="I71" s="16">
        <v>100</v>
      </c>
      <c r="J71" s="16">
        <v>100</v>
      </c>
      <c r="K71" s="16">
        <v>100</v>
      </c>
      <c r="L71" s="16">
        <v>100</v>
      </c>
      <c r="M71" s="16">
        <v>100</v>
      </c>
      <c r="N71" s="16">
        <v>100</v>
      </c>
      <c r="O71" s="16">
        <v>100</v>
      </c>
      <c r="P71" s="16">
        <v>100</v>
      </c>
    </row>
    <row r="72" spans="1:17" ht="120.6" customHeight="1" x14ac:dyDescent="0.2">
      <c r="A72" s="13">
        <v>50</v>
      </c>
      <c r="B72" s="9" t="s">
        <v>112</v>
      </c>
      <c r="C72" s="13" t="s">
        <v>16</v>
      </c>
      <c r="D72" s="9" t="s">
        <v>113</v>
      </c>
      <c r="E72" s="69" t="s">
        <v>9</v>
      </c>
      <c r="F72" s="87" t="s">
        <v>126</v>
      </c>
      <c r="G72" s="21" t="s">
        <v>126</v>
      </c>
      <c r="H72" s="16">
        <v>100</v>
      </c>
      <c r="I72" s="16">
        <v>100</v>
      </c>
      <c r="J72" s="16">
        <v>100</v>
      </c>
      <c r="K72" s="16">
        <v>100</v>
      </c>
      <c r="L72" s="16">
        <v>100</v>
      </c>
      <c r="M72" s="16">
        <v>100</v>
      </c>
      <c r="N72" s="16">
        <v>100</v>
      </c>
      <c r="O72" s="16">
        <v>100</v>
      </c>
      <c r="P72" s="16">
        <v>100</v>
      </c>
    </row>
    <row r="73" spans="1:17" ht="91.9" customHeight="1" x14ac:dyDescent="0.2">
      <c r="A73" s="13">
        <v>51</v>
      </c>
      <c r="B73" s="9" t="s">
        <v>114</v>
      </c>
      <c r="C73" s="13" t="s">
        <v>16</v>
      </c>
      <c r="D73" s="9" t="s">
        <v>122</v>
      </c>
      <c r="E73" s="69" t="s">
        <v>9</v>
      </c>
      <c r="F73" s="87" t="s">
        <v>126</v>
      </c>
      <c r="G73" s="21" t="s">
        <v>126</v>
      </c>
      <c r="H73" s="16">
        <v>100</v>
      </c>
      <c r="I73" s="16">
        <v>100</v>
      </c>
      <c r="J73" s="16">
        <v>100</v>
      </c>
      <c r="K73" s="16">
        <v>100</v>
      </c>
      <c r="L73" s="16">
        <v>100</v>
      </c>
      <c r="M73" s="16">
        <v>100</v>
      </c>
      <c r="N73" s="16">
        <v>100</v>
      </c>
      <c r="O73" s="16">
        <v>100</v>
      </c>
      <c r="P73" s="16">
        <v>100</v>
      </c>
    </row>
    <row r="74" spans="1:17" ht="119.45" customHeight="1" x14ac:dyDescent="0.2">
      <c r="A74" s="13">
        <v>52</v>
      </c>
      <c r="B74" s="9" t="s">
        <v>115</v>
      </c>
      <c r="C74" s="13" t="s">
        <v>16</v>
      </c>
      <c r="D74" s="9" t="s">
        <v>149</v>
      </c>
      <c r="E74" s="72" t="s">
        <v>9</v>
      </c>
      <c r="F74" s="87" t="s">
        <v>126</v>
      </c>
      <c r="G74" s="21" t="s">
        <v>126</v>
      </c>
      <c r="H74" s="16">
        <v>100</v>
      </c>
      <c r="I74" s="16" t="s">
        <v>118</v>
      </c>
      <c r="J74" s="16">
        <v>100</v>
      </c>
      <c r="K74" s="16" t="s">
        <v>118</v>
      </c>
      <c r="L74" s="16">
        <v>100</v>
      </c>
      <c r="M74" s="16" t="s">
        <v>118</v>
      </c>
      <c r="N74" s="16">
        <v>100</v>
      </c>
      <c r="O74" s="16"/>
      <c r="P74" s="16">
        <v>100</v>
      </c>
    </row>
    <row r="75" spans="1:17" ht="96" customHeight="1" x14ac:dyDescent="0.2">
      <c r="A75" s="13">
        <v>53</v>
      </c>
      <c r="B75" s="9" t="s">
        <v>142</v>
      </c>
      <c r="C75" s="13" t="s">
        <v>16</v>
      </c>
      <c r="D75" s="9" t="s">
        <v>141</v>
      </c>
      <c r="E75" s="72" t="s">
        <v>9</v>
      </c>
      <c r="F75" s="87" t="s">
        <v>126</v>
      </c>
      <c r="G75" s="21" t="s">
        <v>126</v>
      </c>
      <c r="H75" s="16">
        <v>100</v>
      </c>
      <c r="I75" s="16" t="s">
        <v>118</v>
      </c>
      <c r="J75" s="16">
        <v>100</v>
      </c>
      <c r="K75" s="16" t="s">
        <v>118</v>
      </c>
      <c r="L75" s="16">
        <v>100</v>
      </c>
      <c r="M75" s="16" t="s">
        <v>118</v>
      </c>
      <c r="N75" s="16">
        <v>100</v>
      </c>
      <c r="O75" s="118"/>
      <c r="P75" s="16">
        <v>100</v>
      </c>
    </row>
    <row r="76" spans="1:17" s="15" customFormat="1" ht="70.5" customHeight="1" x14ac:dyDescent="0.2">
      <c r="A76" s="75">
        <v>54</v>
      </c>
      <c r="B76" s="76" t="s">
        <v>145</v>
      </c>
      <c r="C76" s="75" t="s">
        <v>16</v>
      </c>
      <c r="D76" s="76" t="s">
        <v>150</v>
      </c>
      <c r="E76" s="77" t="s">
        <v>9</v>
      </c>
      <c r="F76" s="87" t="s">
        <v>126</v>
      </c>
      <c r="G76" s="21" t="s">
        <v>126</v>
      </c>
      <c r="H76" s="78">
        <v>100</v>
      </c>
      <c r="I76" s="78" t="s">
        <v>118</v>
      </c>
      <c r="J76" s="78">
        <v>100</v>
      </c>
      <c r="K76" s="78" t="s">
        <v>118</v>
      </c>
      <c r="L76" s="78">
        <v>100</v>
      </c>
      <c r="M76" s="78" t="s">
        <v>118</v>
      </c>
      <c r="N76" s="78">
        <v>100</v>
      </c>
      <c r="O76" s="78"/>
      <c r="P76" s="78">
        <v>100</v>
      </c>
    </row>
    <row r="77" spans="1:17" x14ac:dyDescent="0.2">
      <c r="A77" s="8">
        <v>55</v>
      </c>
      <c r="B77" s="136" t="s">
        <v>95</v>
      </c>
      <c r="C77" s="137"/>
      <c r="D77" s="137"/>
      <c r="E77" s="137"/>
      <c r="F77" s="137"/>
      <c r="G77" s="137"/>
      <c r="H77" s="137"/>
      <c r="I77" s="137"/>
      <c r="J77" s="137"/>
      <c r="K77" s="137"/>
      <c r="L77" s="137"/>
      <c r="M77" s="137"/>
      <c r="N77" s="137"/>
      <c r="O77" s="137"/>
      <c r="P77" s="138"/>
    </row>
    <row r="78" spans="1:17" ht="111.6" customHeight="1" x14ac:dyDescent="0.2">
      <c r="A78" s="8">
        <v>56</v>
      </c>
      <c r="B78" s="9" t="s">
        <v>64</v>
      </c>
      <c r="C78" s="13" t="s">
        <v>19</v>
      </c>
      <c r="D78" s="71" t="s">
        <v>65</v>
      </c>
      <c r="E78" s="14" t="s">
        <v>12</v>
      </c>
      <c r="F78" s="85" t="s">
        <v>126</v>
      </c>
      <c r="G78" s="85" t="s">
        <v>126</v>
      </c>
      <c r="H78" s="86">
        <f>H80+H86+H88+H89+H90</f>
        <v>27519</v>
      </c>
      <c r="I78" s="86">
        <f>I80+I86+I88+I89+I90</f>
        <v>20794</v>
      </c>
      <c r="J78" s="86">
        <f>J80+J86+J88+J89+J90</f>
        <v>28572</v>
      </c>
      <c r="K78" s="86">
        <f>K80+K86+K88+K89+K90</f>
        <v>21875</v>
      </c>
      <c r="L78" s="21">
        <v>28572</v>
      </c>
      <c r="M78" s="21">
        <v>21875</v>
      </c>
      <c r="N78" s="21">
        <v>28572</v>
      </c>
      <c r="O78" s="21">
        <v>21875</v>
      </c>
      <c r="P78" s="86">
        <f>H78+J78+L78+N78</f>
        <v>113235</v>
      </c>
    </row>
    <row r="79" spans="1:17" ht="59.45" customHeight="1" x14ac:dyDescent="0.2">
      <c r="A79" s="8">
        <v>57</v>
      </c>
      <c r="B79" s="9" t="s">
        <v>104</v>
      </c>
      <c r="C79" s="13" t="s">
        <v>129</v>
      </c>
      <c r="D79" s="55" t="s">
        <v>66</v>
      </c>
      <c r="E79" s="14" t="s">
        <v>9</v>
      </c>
      <c r="F79" s="16" t="s">
        <v>126</v>
      </c>
      <c r="G79" s="16" t="s">
        <v>126</v>
      </c>
      <c r="H79" s="16">
        <v>100</v>
      </c>
      <c r="I79" s="17">
        <v>95.47</v>
      </c>
      <c r="J79" s="16">
        <v>100</v>
      </c>
      <c r="K79" s="17">
        <v>97.39</v>
      </c>
      <c r="L79" s="16">
        <v>100</v>
      </c>
      <c r="M79" s="17">
        <v>97.39</v>
      </c>
      <c r="N79" s="16">
        <v>100</v>
      </c>
      <c r="O79" s="17">
        <v>97.39</v>
      </c>
      <c r="P79" s="16">
        <v>100</v>
      </c>
      <c r="Q79" s="15"/>
    </row>
    <row r="80" spans="1:17" ht="61.15" customHeight="1" x14ac:dyDescent="0.2">
      <c r="A80" s="8">
        <v>58</v>
      </c>
      <c r="B80" s="51" t="s">
        <v>97</v>
      </c>
      <c r="C80" s="13" t="s">
        <v>16</v>
      </c>
      <c r="D80" s="9" t="s">
        <v>67</v>
      </c>
      <c r="E80" s="74" t="s">
        <v>12</v>
      </c>
      <c r="F80" s="85" t="s">
        <v>126</v>
      </c>
      <c r="G80" s="85" t="s">
        <v>126</v>
      </c>
      <c r="H80" s="100">
        <v>2869</v>
      </c>
      <c r="I80" s="100">
        <v>2739</v>
      </c>
      <c r="J80" s="86">
        <v>3922</v>
      </c>
      <c r="K80" s="86">
        <v>3820</v>
      </c>
      <c r="L80" s="86">
        <v>3922</v>
      </c>
      <c r="M80" s="86">
        <v>3820</v>
      </c>
      <c r="N80" s="86">
        <v>3922</v>
      </c>
      <c r="O80" s="86">
        <v>3820</v>
      </c>
      <c r="P80" s="86">
        <f>H80+J80+L80+N80</f>
        <v>14635</v>
      </c>
      <c r="Q80" s="15"/>
    </row>
    <row r="81" spans="1:17" ht="56.45" customHeight="1" x14ac:dyDescent="0.2">
      <c r="A81" s="8">
        <v>59</v>
      </c>
      <c r="B81" s="9" t="s">
        <v>68</v>
      </c>
      <c r="C81" s="13" t="s">
        <v>16</v>
      </c>
      <c r="D81" s="9" t="s">
        <v>69</v>
      </c>
      <c r="E81" s="74" t="s">
        <v>9</v>
      </c>
      <c r="F81" s="16" t="s">
        <v>126</v>
      </c>
      <c r="G81" s="16" t="s">
        <v>126</v>
      </c>
      <c r="H81" s="16">
        <v>100</v>
      </c>
      <c r="I81" s="17">
        <v>95.47</v>
      </c>
      <c r="J81" s="16">
        <v>100</v>
      </c>
      <c r="K81" s="17">
        <v>97.39</v>
      </c>
      <c r="L81" s="16">
        <v>100</v>
      </c>
      <c r="M81" s="17">
        <v>97.39</v>
      </c>
      <c r="N81" s="16">
        <v>100</v>
      </c>
      <c r="O81" s="17">
        <v>97.39</v>
      </c>
      <c r="P81" s="16">
        <v>100</v>
      </c>
      <c r="Q81" s="15"/>
    </row>
    <row r="82" spans="1:17" ht="79.900000000000006" customHeight="1" x14ac:dyDescent="0.2">
      <c r="A82" s="8">
        <v>60</v>
      </c>
      <c r="B82" s="9" t="s">
        <v>70</v>
      </c>
      <c r="C82" s="13" t="s">
        <v>16</v>
      </c>
      <c r="D82" s="9" t="s">
        <v>71</v>
      </c>
      <c r="E82" s="74" t="s">
        <v>9</v>
      </c>
      <c r="F82" s="16" t="s">
        <v>126</v>
      </c>
      <c r="G82" s="16" t="s">
        <v>126</v>
      </c>
      <c r="H82" s="16">
        <v>100</v>
      </c>
      <c r="I82" s="17">
        <v>95.47</v>
      </c>
      <c r="J82" s="16">
        <v>100</v>
      </c>
      <c r="K82" s="17">
        <v>97.39</v>
      </c>
      <c r="L82" s="16">
        <v>100</v>
      </c>
      <c r="M82" s="17">
        <v>97.39</v>
      </c>
      <c r="N82" s="16">
        <v>100</v>
      </c>
      <c r="O82" s="17">
        <v>97.39</v>
      </c>
      <c r="P82" s="16">
        <v>100</v>
      </c>
      <c r="Q82" s="15"/>
    </row>
    <row r="83" spans="1:17" ht="61.15" customHeight="1" x14ac:dyDescent="0.2">
      <c r="A83" s="8">
        <v>61</v>
      </c>
      <c r="B83" s="9" t="s">
        <v>72</v>
      </c>
      <c r="C83" s="13" t="s">
        <v>16</v>
      </c>
      <c r="D83" s="55" t="s">
        <v>73</v>
      </c>
      <c r="E83" s="74" t="s">
        <v>9</v>
      </c>
      <c r="F83" s="16" t="s">
        <v>126</v>
      </c>
      <c r="G83" s="16" t="s">
        <v>126</v>
      </c>
      <c r="H83" s="16">
        <v>100</v>
      </c>
      <c r="I83" s="17">
        <v>95.47</v>
      </c>
      <c r="J83" s="16">
        <v>100</v>
      </c>
      <c r="K83" s="17">
        <v>97.39</v>
      </c>
      <c r="L83" s="16">
        <v>100</v>
      </c>
      <c r="M83" s="17">
        <v>97.39</v>
      </c>
      <c r="N83" s="16">
        <v>100</v>
      </c>
      <c r="O83" s="17">
        <v>97.39</v>
      </c>
      <c r="P83" s="16">
        <v>100</v>
      </c>
    </row>
    <row r="84" spans="1:17" ht="115.9" customHeight="1" x14ac:dyDescent="0.2">
      <c r="A84" s="8">
        <v>62</v>
      </c>
      <c r="B84" s="9" t="s">
        <v>74</v>
      </c>
      <c r="C84" s="13" t="s">
        <v>16</v>
      </c>
      <c r="D84" s="9" t="s">
        <v>103</v>
      </c>
      <c r="E84" s="74" t="s">
        <v>9</v>
      </c>
      <c r="F84" s="16" t="s">
        <v>126</v>
      </c>
      <c r="G84" s="16" t="s">
        <v>126</v>
      </c>
      <c r="H84" s="16">
        <v>100</v>
      </c>
      <c r="I84" s="17">
        <v>95.47</v>
      </c>
      <c r="J84" s="16">
        <v>100</v>
      </c>
      <c r="K84" s="17">
        <v>97.39</v>
      </c>
      <c r="L84" s="16">
        <v>100</v>
      </c>
      <c r="M84" s="17">
        <v>97.39</v>
      </c>
      <c r="N84" s="16">
        <v>100</v>
      </c>
      <c r="O84" s="17">
        <v>97.39</v>
      </c>
      <c r="P84" s="16">
        <v>100</v>
      </c>
    </row>
    <row r="85" spans="1:17" ht="93" customHeight="1" x14ac:dyDescent="0.2">
      <c r="A85" s="8">
        <v>63</v>
      </c>
      <c r="B85" s="9" t="s">
        <v>75</v>
      </c>
      <c r="C85" s="8" t="s">
        <v>16</v>
      </c>
      <c r="D85" s="57" t="s">
        <v>76</v>
      </c>
      <c r="E85" s="58" t="s">
        <v>9</v>
      </c>
      <c r="F85" s="20" t="s">
        <v>126</v>
      </c>
      <c r="G85" s="20" t="s">
        <v>126</v>
      </c>
      <c r="H85" s="12">
        <v>100</v>
      </c>
      <c r="I85" s="20">
        <v>62.7</v>
      </c>
      <c r="J85" s="12">
        <v>100</v>
      </c>
      <c r="K85" s="20">
        <v>62.7</v>
      </c>
      <c r="L85" s="20">
        <v>100</v>
      </c>
      <c r="M85" s="20">
        <v>62.7</v>
      </c>
      <c r="N85" s="20">
        <v>100</v>
      </c>
      <c r="O85" s="20">
        <v>62.7</v>
      </c>
      <c r="P85" s="20">
        <v>100</v>
      </c>
    </row>
    <row r="86" spans="1:17" ht="64.150000000000006" customHeight="1" x14ac:dyDescent="0.2">
      <c r="A86" s="8">
        <v>64</v>
      </c>
      <c r="B86" s="9" t="s">
        <v>96</v>
      </c>
      <c r="C86" s="8" t="s">
        <v>16</v>
      </c>
      <c r="D86" s="19" t="s">
        <v>77</v>
      </c>
      <c r="E86" s="11" t="s">
        <v>12</v>
      </c>
      <c r="F86" s="14" t="s">
        <v>126</v>
      </c>
      <c r="G86" s="39" t="s">
        <v>126</v>
      </c>
      <c r="H86" s="39">
        <v>10500</v>
      </c>
      <c r="I86" s="39">
        <v>6580</v>
      </c>
      <c r="J86" s="39">
        <v>10500</v>
      </c>
      <c r="K86" s="39">
        <v>6580</v>
      </c>
      <c r="L86" s="39">
        <v>10500</v>
      </c>
      <c r="M86" s="39">
        <v>6580</v>
      </c>
      <c r="N86" s="39">
        <v>10500</v>
      </c>
      <c r="O86" s="39">
        <v>6580</v>
      </c>
      <c r="P86" s="39">
        <f>H86+J86+L86+N86</f>
        <v>42000</v>
      </c>
    </row>
    <row r="87" spans="1:17" ht="112.15" customHeight="1" x14ac:dyDescent="0.2">
      <c r="A87" s="8">
        <v>65</v>
      </c>
      <c r="B87" s="9" t="s">
        <v>78</v>
      </c>
      <c r="C87" s="8" t="s">
        <v>19</v>
      </c>
      <c r="D87" s="19" t="s">
        <v>79</v>
      </c>
      <c r="E87" s="58" t="s">
        <v>9</v>
      </c>
      <c r="F87" s="20" t="s">
        <v>126</v>
      </c>
      <c r="G87" s="20" t="s">
        <v>126</v>
      </c>
      <c r="H87" s="12">
        <v>100</v>
      </c>
      <c r="I87" s="20">
        <v>81.099999999999994</v>
      </c>
      <c r="J87" s="12">
        <v>100</v>
      </c>
      <c r="K87" s="20">
        <v>81.099999999999994</v>
      </c>
      <c r="L87" s="20">
        <v>100</v>
      </c>
      <c r="M87" s="20">
        <v>81.099999999999994</v>
      </c>
      <c r="N87" s="20">
        <v>100</v>
      </c>
      <c r="O87" s="20">
        <v>81.099999999999994</v>
      </c>
      <c r="P87" s="20">
        <v>100</v>
      </c>
    </row>
    <row r="88" spans="1:17" s="15" customFormat="1" ht="57.6" customHeight="1" x14ac:dyDescent="0.2">
      <c r="A88" s="13">
        <v>66</v>
      </c>
      <c r="B88" s="55" t="s">
        <v>80</v>
      </c>
      <c r="C88" s="13" t="s">
        <v>16</v>
      </c>
      <c r="D88" s="55" t="s">
        <v>81</v>
      </c>
      <c r="E88" s="14" t="s">
        <v>12</v>
      </c>
      <c r="F88" s="102" t="s">
        <v>126</v>
      </c>
      <c r="G88" s="102" t="s">
        <v>126</v>
      </c>
      <c r="H88" s="102">
        <v>350</v>
      </c>
      <c r="I88" s="102">
        <v>275</v>
      </c>
      <c r="J88" s="102">
        <v>350</v>
      </c>
      <c r="K88" s="102">
        <v>275</v>
      </c>
      <c r="L88" s="102">
        <v>350</v>
      </c>
      <c r="M88" s="102">
        <v>275</v>
      </c>
      <c r="N88" s="102">
        <v>350</v>
      </c>
      <c r="O88" s="102">
        <v>275</v>
      </c>
      <c r="P88" s="14">
        <f>H88+J88+L88+N88</f>
        <v>1400</v>
      </c>
    </row>
    <row r="89" spans="1:17" ht="55.15" customHeight="1" x14ac:dyDescent="0.2">
      <c r="A89" s="8">
        <v>67</v>
      </c>
      <c r="B89" s="9" t="s">
        <v>82</v>
      </c>
      <c r="C89" s="8" t="s">
        <v>16</v>
      </c>
      <c r="D89" s="19" t="s">
        <v>83</v>
      </c>
      <c r="E89" s="11" t="s">
        <v>12</v>
      </c>
      <c r="F89" s="85" t="s">
        <v>126</v>
      </c>
      <c r="G89" s="21" t="s">
        <v>126</v>
      </c>
      <c r="H89" s="11">
        <v>5400</v>
      </c>
      <c r="I89" s="21">
        <v>4800</v>
      </c>
      <c r="J89" s="11">
        <v>5400</v>
      </c>
      <c r="K89" s="21">
        <v>4800</v>
      </c>
      <c r="L89" s="21">
        <v>5400</v>
      </c>
      <c r="M89" s="21">
        <v>4800</v>
      </c>
      <c r="N89" s="21">
        <v>5400</v>
      </c>
      <c r="O89" s="21">
        <v>4800</v>
      </c>
      <c r="P89" s="39">
        <f>H89+J89+L89+N89</f>
        <v>21600</v>
      </c>
    </row>
    <row r="90" spans="1:17" ht="58.15" customHeight="1" x14ac:dyDescent="0.2">
      <c r="A90" s="8">
        <v>68</v>
      </c>
      <c r="B90" s="57" t="s">
        <v>101</v>
      </c>
      <c r="C90" s="8" t="s">
        <v>15</v>
      </c>
      <c r="D90" s="57" t="s">
        <v>84</v>
      </c>
      <c r="E90" s="58" t="s">
        <v>12</v>
      </c>
      <c r="F90" s="21" t="s">
        <v>126</v>
      </c>
      <c r="G90" s="21" t="s">
        <v>126</v>
      </c>
      <c r="H90" s="21">
        <v>8400</v>
      </c>
      <c r="I90" s="21">
        <v>6400</v>
      </c>
      <c r="J90" s="21">
        <v>8400</v>
      </c>
      <c r="K90" s="21">
        <v>6400</v>
      </c>
      <c r="L90" s="21">
        <v>8400</v>
      </c>
      <c r="M90" s="21">
        <v>6400</v>
      </c>
      <c r="N90" s="21">
        <v>8400</v>
      </c>
      <c r="O90" s="21">
        <v>6400</v>
      </c>
      <c r="P90" s="21">
        <f>H90+J90+L90+N90</f>
        <v>33600</v>
      </c>
    </row>
    <row r="91" spans="1:17" ht="21.6" customHeight="1" x14ac:dyDescent="0.2">
      <c r="A91" s="8">
        <v>69</v>
      </c>
      <c r="B91" s="155" t="s">
        <v>143</v>
      </c>
      <c r="C91" s="156"/>
      <c r="D91" s="156"/>
      <c r="E91" s="156"/>
      <c r="F91" s="156"/>
      <c r="G91" s="156"/>
      <c r="H91" s="156"/>
      <c r="I91" s="156"/>
      <c r="J91" s="156"/>
      <c r="K91" s="156"/>
      <c r="L91" s="156"/>
      <c r="M91" s="156"/>
      <c r="N91" s="156"/>
      <c r="O91" s="156"/>
      <c r="P91" s="156"/>
    </row>
    <row r="92" spans="1:17" ht="64.5" customHeight="1" x14ac:dyDescent="0.2">
      <c r="A92" s="98">
        <v>70</v>
      </c>
      <c r="B92" s="76" t="s">
        <v>136</v>
      </c>
      <c r="C92" s="95" t="s">
        <v>134</v>
      </c>
      <c r="D92" s="76" t="s">
        <v>137</v>
      </c>
      <c r="E92" s="95" t="s">
        <v>13</v>
      </c>
      <c r="F92" s="94" t="s">
        <v>135</v>
      </c>
      <c r="G92" s="94" t="s">
        <v>135</v>
      </c>
      <c r="H92" s="94">
        <v>100</v>
      </c>
      <c r="I92" s="94">
        <v>0</v>
      </c>
      <c r="J92" s="94">
        <v>0</v>
      </c>
      <c r="K92" s="94">
        <v>0</v>
      </c>
      <c r="L92" s="94">
        <v>0</v>
      </c>
      <c r="M92" s="94">
        <v>0</v>
      </c>
      <c r="N92" s="105">
        <v>0</v>
      </c>
      <c r="O92" s="105">
        <v>0</v>
      </c>
      <c r="P92" s="94">
        <v>100</v>
      </c>
    </row>
    <row r="93" spans="1:17" ht="60" customHeight="1" x14ac:dyDescent="0.2">
      <c r="A93" s="98">
        <v>71</v>
      </c>
      <c r="B93" s="96" t="s">
        <v>138</v>
      </c>
      <c r="C93" s="97" t="s">
        <v>134</v>
      </c>
      <c r="D93" s="76" t="s">
        <v>139</v>
      </c>
      <c r="E93" s="95" t="s">
        <v>13</v>
      </c>
      <c r="F93" s="94" t="s">
        <v>135</v>
      </c>
      <c r="G93" s="94" t="s">
        <v>135</v>
      </c>
      <c r="H93" s="99">
        <v>100</v>
      </c>
      <c r="I93" s="99">
        <v>0</v>
      </c>
      <c r="J93" s="99">
        <v>0</v>
      </c>
      <c r="K93" s="99">
        <v>0</v>
      </c>
      <c r="L93" s="99">
        <v>0</v>
      </c>
      <c r="M93" s="99">
        <v>0</v>
      </c>
      <c r="N93" s="116">
        <v>0</v>
      </c>
      <c r="O93" s="116">
        <v>0</v>
      </c>
      <c r="P93" s="99">
        <v>100</v>
      </c>
    </row>
    <row r="94" spans="1:17" ht="90" x14ac:dyDescent="0.2">
      <c r="A94" s="75">
        <v>72</v>
      </c>
      <c r="B94" s="76" t="s">
        <v>144</v>
      </c>
      <c r="C94" s="95" t="s">
        <v>134</v>
      </c>
      <c r="D94" s="76" t="s">
        <v>140</v>
      </c>
      <c r="E94" s="95" t="s">
        <v>13</v>
      </c>
      <c r="F94" s="94" t="s">
        <v>135</v>
      </c>
      <c r="G94" s="94" t="s">
        <v>135</v>
      </c>
      <c r="H94" s="101">
        <v>1</v>
      </c>
      <c r="I94" s="99">
        <v>0</v>
      </c>
      <c r="J94" s="99">
        <v>0</v>
      </c>
      <c r="K94" s="99">
        <v>0</v>
      </c>
      <c r="L94" s="99">
        <v>0</v>
      </c>
      <c r="M94" s="99">
        <v>0</v>
      </c>
      <c r="N94" s="116">
        <v>0</v>
      </c>
      <c r="O94" s="116">
        <v>0</v>
      </c>
      <c r="P94" s="101">
        <v>1</v>
      </c>
    </row>
    <row r="95" spans="1:17" x14ac:dyDescent="0.2">
      <c r="A95" s="41"/>
      <c r="B95" s="66"/>
      <c r="C95" s="66"/>
      <c r="D95" s="42"/>
      <c r="E95" s="43"/>
      <c r="F95" s="43"/>
      <c r="G95" s="43"/>
      <c r="H95" s="43"/>
      <c r="I95" s="44"/>
      <c r="J95" s="43"/>
      <c r="K95" s="43"/>
      <c r="L95" s="43"/>
      <c r="M95" s="43"/>
      <c r="N95" s="43"/>
      <c r="O95" s="43"/>
      <c r="P95" s="43"/>
    </row>
    <row r="96" spans="1:17" x14ac:dyDescent="0.2">
      <c r="A96" s="1"/>
      <c r="B96" s="40"/>
      <c r="C96" s="40"/>
      <c r="D96" s="42"/>
      <c r="E96" s="43"/>
      <c r="F96" s="43"/>
      <c r="G96" s="43"/>
      <c r="H96" s="43"/>
      <c r="I96" s="44"/>
      <c r="J96" s="43"/>
      <c r="K96" s="43"/>
      <c r="L96" s="43"/>
      <c r="M96" s="43"/>
      <c r="N96" s="43"/>
      <c r="O96" s="43"/>
      <c r="P96" s="43"/>
    </row>
    <row r="97" spans="1:16" x14ac:dyDescent="0.2">
      <c r="A97" s="1"/>
      <c r="B97" s="66"/>
      <c r="C97" s="66"/>
      <c r="D97" s="42"/>
      <c r="E97" s="43"/>
      <c r="F97" s="43"/>
      <c r="G97" s="43"/>
      <c r="H97" s="43"/>
      <c r="I97" s="44"/>
      <c r="J97" s="43"/>
      <c r="K97" s="43"/>
      <c r="L97" s="43"/>
      <c r="M97" s="43"/>
      <c r="N97" s="43"/>
      <c r="O97" s="43"/>
      <c r="P97" s="43"/>
    </row>
    <row r="98" spans="1:16" x14ac:dyDescent="0.2">
      <c r="A98" s="1"/>
      <c r="B98" s="66"/>
      <c r="C98" s="66"/>
      <c r="D98" s="42"/>
      <c r="E98" s="43"/>
      <c r="F98" s="43"/>
      <c r="G98" s="43"/>
      <c r="H98" s="43"/>
      <c r="I98" s="44"/>
      <c r="J98" s="43"/>
      <c r="K98" s="43"/>
      <c r="L98" s="43"/>
      <c r="M98" s="43"/>
      <c r="N98" s="43"/>
      <c r="O98" s="43"/>
      <c r="P98" s="43"/>
    </row>
    <row r="99" spans="1:16" x14ac:dyDescent="0.2">
      <c r="A99" s="1"/>
    </row>
  </sheetData>
  <mergeCells count="45">
    <mergeCell ref="H4:O4"/>
    <mergeCell ref="N5:O5"/>
    <mergeCell ref="A67:A68"/>
    <mergeCell ref="B67:B68"/>
    <mergeCell ref="C67:C68"/>
    <mergeCell ref="A52:A53"/>
    <mergeCell ref="A30:A33"/>
    <mergeCell ref="B77:P77"/>
    <mergeCell ref="C35:C36"/>
    <mergeCell ref="B42:P42"/>
    <mergeCell ref="B60:P60"/>
    <mergeCell ref="B21:B22"/>
    <mergeCell ref="C52:C53"/>
    <mergeCell ref="B91:P91"/>
    <mergeCell ref="H1:P1"/>
    <mergeCell ref="A2:P2"/>
    <mergeCell ref="A3:P3"/>
    <mergeCell ref="A4:A6"/>
    <mergeCell ref="B4:B6"/>
    <mergeCell ref="C4:C6"/>
    <mergeCell ref="D4:D6"/>
    <mergeCell ref="E4:E6"/>
    <mergeCell ref="F4:F6"/>
    <mergeCell ref="P4:P6"/>
    <mergeCell ref="H5:I5"/>
    <mergeCell ref="J5:K5"/>
    <mergeCell ref="L5:M5"/>
    <mergeCell ref="A21:A22"/>
    <mergeCell ref="B70:B71"/>
    <mergeCell ref="A70:A71"/>
    <mergeCell ref="G4:G6"/>
    <mergeCell ref="B8:P8"/>
    <mergeCell ref="A63:A64"/>
    <mergeCell ref="B63:B64"/>
    <mergeCell ref="A12:A14"/>
    <mergeCell ref="B12:B14"/>
    <mergeCell ref="A15:A17"/>
    <mergeCell ref="B15:B17"/>
    <mergeCell ref="B25:P25"/>
    <mergeCell ref="A26:A28"/>
    <mergeCell ref="B26:B28"/>
    <mergeCell ref="A35:A36"/>
    <mergeCell ref="B35:B36"/>
    <mergeCell ref="B50:P50"/>
    <mergeCell ref="B52:B53"/>
  </mergeCells>
  <pageMargins left="0.78740157480314965" right="0.78740157480314965" top="1.3779527559055118" bottom="0.39370078740157483" header="0.31496062992125984" footer="0.19685039370078741"/>
  <pageSetup paperSize="9" scale="72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Приложение 1</vt:lpstr>
      <vt:lpstr>Лист1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2022-12-07T06:06:10Z</dcterms:modified>
</cp:coreProperties>
</file>