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645" windowWidth="14805" windowHeight="4470"/>
  </bookViews>
  <sheets>
    <sheet name="Перечень" sheetId="1" r:id="rId1"/>
  </sheets>
  <definedNames>
    <definedName name="_xlnm._FilterDatabase" localSheetId="0" hidden="1">Перечень!$A$11:$R$183</definedName>
  </definedNames>
  <calcPr calcId="144525"/>
</workbook>
</file>

<file path=xl/calcChain.xml><?xml version="1.0" encoding="utf-8"?>
<calcChain xmlns="http://schemas.openxmlformats.org/spreadsheetml/2006/main">
  <c r="R109" i="1" l="1"/>
  <c r="R108" i="1"/>
  <c r="R36" i="1" l="1"/>
  <c r="R33" i="1" l="1"/>
  <c r="R34" i="1" l="1"/>
  <c r="R164" i="1" l="1"/>
  <c r="N177" i="1" l="1"/>
  <c r="R104" i="1" l="1"/>
  <c r="R121" i="1"/>
  <c r="R117" i="1"/>
  <c r="R31" i="1" l="1"/>
  <c r="R30" i="1"/>
  <c r="R113" i="1" l="1"/>
  <c r="R114" i="1"/>
  <c r="R115" i="1"/>
  <c r="R116" i="1"/>
  <c r="R112" i="1"/>
  <c r="R105" i="1" l="1"/>
  <c r="R167" i="1" l="1"/>
  <c r="R165" i="1"/>
  <c r="R142" i="1" l="1"/>
  <c r="R141" i="1"/>
  <c r="R42" i="1" l="1"/>
  <c r="R122" i="1" l="1"/>
  <c r="R89" i="1"/>
  <c r="R76" i="1"/>
  <c r="R168" i="1"/>
  <c r="R71" i="1" l="1"/>
  <c r="R166" i="1" l="1"/>
  <c r="R140" i="1" l="1"/>
  <c r="R163" i="1" l="1"/>
  <c r="R155" i="1"/>
  <c r="R182" i="1" l="1"/>
  <c r="R145" i="1" l="1"/>
  <c r="R144" i="1"/>
  <c r="R151" i="1"/>
  <c r="R150" i="1"/>
  <c r="R149" i="1"/>
  <c r="R148" i="1"/>
  <c r="R147" i="1" l="1"/>
  <c r="R138" i="1"/>
  <c r="R137" i="1"/>
  <c r="R136" i="1"/>
  <c r="R134" i="1"/>
  <c r="R133" i="1"/>
  <c r="R132" i="1"/>
  <c r="Q147" i="1"/>
  <c r="R67" i="1" l="1"/>
  <c r="R183" i="1" l="1"/>
  <c r="R181" i="1"/>
  <c r="R35" i="1"/>
  <c r="R29" i="1" l="1"/>
  <c r="R62" i="1" l="1"/>
  <c r="R119" i="1"/>
  <c r="R101" i="1"/>
  <c r="R99" i="1" l="1"/>
  <c r="R98" i="1"/>
  <c r="R97" i="1"/>
  <c r="R96" i="1"/>
  <c r="R95" i="1"/>
  <c r="R94" i="1"/>
  <c r="R92" i="1"/>
  <c r="R88" i="1"/>
  <c r="R87" i="1"/>
  <c r="R86" i="1"/>
  <c r="R84" i="1"/>
  <c r="R82" i="1"/>
  <c r="R80" i="1"/>
  <c r="R59" i="1" l="1"/>
  <c r="R75" i="1"/>
  <c r="R74" i="1"/>
  <c r="R72" i="1"/>
  <c r="R69" i="1"/>
  <c r="R55" i="1" l="1"/>
  <c r="R56" i="1"/>
  <c r="R57" i="1"/>
  <c r="R58" i="1"/>
  <c r="P54" i="1"/>
  <c r="Q54" i="1"/>
  <c r="Q49" i="1"/>
  <c r="P49" i="1"/>
  <c r="R53" i="1"/>
  <c r="R51" i="1"/>
  <c r="R50" i="1"/>
  <c r="R52" i="1" l="1"/>
  <c r="R179" i="1" l="1"/>
  <c r="R178" i="1"/>
  <c r="R177" i="1"/>
  <c r="I49" i="1" l="1"/>
  <c r="H49" i="1"/>
  <c r="J49" i="1"/>
  <c r="K49" i="1"/>
  <c r="L49" i="1"/>
  <c r="M49" i="1"/>
  <c r="N49" i="1"/>
  <c r="O49" i="1"/>
  <c r="H54" i="1"/>
  <c r="I54" i="1"/>
  <c r="J54" i="1"/>
  <c r="K54" i="1"/>
  <c r="L54" i="1"/>
  <c r="M54" i="1"/>
  <c r="N54" i="1"/>
  <c r="O54" i="1"/>
  <c r="R49" i="1" l="1"/>
  <c r="R54" i="1"/>
</calcChain>
</file>

<file path=xl/sharedStrings.xml><?xml version="1.0" encoding="utf-8"?>
<sst xmlns="http://schemas.openxmlformats.org/spreadsheetml/2006/main" count="1122" uniqueCount="364">
  <si>
    <t xml:space="preserve">Перечень </t>
  </si>
  <si>
    <t>№ п/п</t>
  </si>
  <si>
    <t>Всего</t>
  </si>
  <si>
    <t>в том числе на 01.07</t>
  </si>
  <si>
    <t>Ед.  изм.</t>
  </si>
  <si>
    <t xml:space="preserve">Цели, задачи, наименование программных мероприятий </t>
  </si>
  <si>
    <t xml:space="preserve">Наименование показателя (индикатора) </t>
  </si>
  <si>
    <t>Ответственные исполнители, соисполнители, участники</t>
  </si>
  <si>
    <t>шт.</t>
  </si>
  <si>
    <t>-</t>
  </si>
  <si>
    <t>чел.</t>
  </si>
  <si>
    <t>не менее 9000</t>
  </si>
  <si>
    <t>не менее 7000</t>
  </si>
  <si>
    <t>не менее 3500</t>
  </si>
  <si>
    <t>2017 год</t>
  </si>
  <si>
    <t>2018 год</t>
  </si>
  <si>
    <t xml:space="preserve">чел. </t>
  </si>
  <si>
    <t>%</t>
  </si>
  <si>
    <t>Показатель 1. Количество видов средств массовой информации, доступных всем категориям граждан (телевидение, радио, интернет, печатные СМИ)</t>
  </si>
  <si>
    <t xml:space="preserve">ед. </t>
  </si>
  <si>
    <t xml:space="preserve"> ед. </t>
  </si>
  <si>
    <t> -</t>
  </si>
  <si>
    <t>Показатель 1. Количество материалов, размещенных в электронных СМИ</t>
  </si>
  <si>
    <t> ед.</t>
  </si>
  <si>
    <t> кв.см.</t>
  </si>
  <si>
    <t>Показатель 1. Количество минут эфира, размещенных в электронных СМИ</t>
  </si>
  <si>
    <t> мин.</t>
  </si>
  <si>
    <t xml:space="preserve">полоса формата А3 </t>
  </si>
  <si>
    <t>человеко-час</t>
  </si>
  <si>
    <t>полоса формата А3</t>
  </si>
  <si>
    <t> 0</t>
  </si>
  <si>
    <t>Показатель 1. Количество мероприятий</t>
  </si>
  <si>
    <t>ед.</t>
  </si>
  <si>
    <t>Показатель 1.  Количество печатных изданий по подписке</t>
  </si>
  <si>
    <t xml:space="preserve">Мероприятие 1.2.2. Совершенствование механизмов подбора кадров, имеющих высокий управленческий потенциал по результатам проведенного многоаспектного тестирования претендентов
</t>
  </si>
  <si>
    <t>Мероприятие 1.3.1.  Профессиональная переподготовка лиц, замещающих должности муниципальной службы, и лиц, замещающих должности, не являющиеся должностями муниципальной службы</t>
  </si>
  <si>
    <t>Мероприятие 1.2.2. Джанибековские чтения</t>
  </si>
  <si>
    <t>Показатель 1. Коэффициент выпуска машин на линии</t>
  </si>
  <si>
    <t xml:space="preserve">Мероприятие 1.3.2. 
Организация и проведение  мероприятий по патриотическому воспитанию молодежи
</t>
  </si>
  <si>
    <t>Мероприятие 1.4.1. 
Организация и проведение для молодежи экскурсий и кинолекторий в учебных заведениях города, посвященных военным событиям прошлых лет и памятным датам России</t>
  </si>
  <si>
    <t xml:space="preserve">Мероприятие 1.4.4. 
Организация и проведение для молодежи в учебных заведениях города выставок макетов оружия времен Великой Отечественной Войны и военных экспонатов, обнаруженных в ходе поисковых экспедиций
</t>
  </si>
  <si>
    <t>маш/час</t>
  </si>
  <si>
    <t>млн. руб. на 1 чел. в месяц</t>
  </si>
  <si>
    <t>Показатель 1. Количество справочников по товаром и услугам, мониторируемых Центром</t>
  </si>
  <si>
    <t>Показатель 1. Количество разработанных Центром укрупнённых показателей стоимости производства работ</t>
  </si>
  <si>
    <t>Подпрограмма 2. "Астрахань-город межнациональной дружбы и согласия "</t>
  </si>
  <si>
    <t>Подпрограмма 3. " Молодежь города "</t>
  </si>
  <si>
    <t>Подпрограмма 7. "Развитие муниципальной службы"</t>
  </si>
  <si>
    <t>Подпрограмма 1. "Развитие общественных связей "</t>
  </si>
  <si>
    <t xml:space="preserve">Задача 1.3.
Профилактика негативных проявлений в молодежной среде
</t>
  </si>
  <si>
    <t xml:space="preserve">Задача 1.4. 
Приобщение молодежи к социально-значимой деятельности и здоровому образу жизни
</t>
  </si>
  <si>
    <t xml:space="preserve">Мероприятие 1.4.2.
Организация и проведение для молодежи  в  учебных заведениях города Уроков мужества, с демонстрацией документальных фильмов о работе поисковых отрядов
</t>
  </si>
  <si>
    <t xml:space="preserve">Задача 1.5.
Оказание содействия молодежным, студенческим и общественным объединениям
</t>
  </si>
  <si>
    <t>Показатель 2.              100%-ное распространение информации: обеспечение информационной деятельности органов местного самоуправления г. Астрахани</t>
  </si>
  <si>
    <t>Показатель 3.              100%-ное распространение информации: выпуск газеты информационной, культурно-просветительской тематики</t>
  </si>
  <si>
    <t xml:space="preserve">Показатель 1.               Доля муниципальных служащих, успешно подтвердивших свою квалификацию и соответствие замещаемой должности результатами аттестации, в общем количестве муниципальных служащих, прошедших процедуру аттестации </t>
  </si>
  <si>
    <t xml:space="preserve">Показатель 1.             Доля муниципальных правовых актов, принятых в развитие федерального законодательства по вопросам муниципальной службы, от общей потребности в принятии во исполнение требований федерального законодательства
</t>
  </si>
  <si>
    <t>Показатель 1.              Доля муниципальных правовых актов по вопросам муниципальной службы, в которые внесены изменения, от общей потребности изменения муниципальных правовых актов в связи с изменениями федерального законодательства</t>
  </si>
  <si>
    <t>Показатель 1.                Количество лиц, прошедших профессиональную переподготовку или  повышение квалификации</t>
  </si>
  <si>
    <t>Показатель 1. Количество лиц, прошедших обучение в рамках программ профессиональной переподготовки</t>
  </si>
  <si>
    <t>Показатель 1. Количество лиц, прошедших обучение в рамках программ повышения квалификации</t>
  </si>
  <si>
    <t>Показатель 1.               Количество детей, подростков и молодежи, привлеченных к массовым мероприятиям</t>
  </si>
  <si>
    <t>Показатель 1.                          Объем разработки сметной документации на 1 работника (инженера-сметчика)</t>
  </si>
  <si>
    <t>Мероприятие 1.4.3. 
Организация и проведение для молодежи   в учебных заведениях города  фотовыставки о деятельности  астраханских патриотов , с целью увековечивания памяти погибших  при защите  Отечества</t>
  </si>
  <si>
    <t xml:space="preserve">Мероприятие 1.4.6. 
Организация и проведение  акций по очистке города от мусора
</t>
  </si>
  <si>
    <t>Мероприятие 1.2.1. Екатерининские чтения</t>
  </si>
  <si>
    <t>Показатель 1.                 Доля лиц принятых на должность в администрацию муниципального образования "Город Астрахань" и прошедших процедуру многоаспектного тестирования в  общем количестве принятых лиц</t>
  </si>
  <si>
    <t>Показатель 1. Количество  мероприятий в рамках празднования Дня Российской печати</t>
  </si>
  <si>
    <t>Показатель 1. Количество  мероприятий в рамках празднования Дня защитника отечества</t>
  </si>
  <si>
    <t>Показатель 1. Количество  мероприятий в рамках празднования Международного женского дня</t>
  </si>
  <si>
    <t>Показатель 1. Количество  мероприятий в рамках празднования Дня местного самоуправления</t>
  </si>
  <si>
    <t>Показатель 1. Количество  мероприятий в рамках празднования Дня Победы</t>
  </si>
  <si>
    <t>Показатель 1. Количество  мероприятий в рамках празднования Дня города</t>
  </si>
  <si>
    <t>Показатель 1. Количество  мероприятий в рамках проведения новогодних  праздников</t>
  </si>
  <si>
    <t>Показатель 1. Количество  прочих общественно-значимых мероприятий</t>
  </si>
  <si>
    <t>Показатель1. Количество мероприятий, направленных на достижение целей устойчивого развития города Астрахани, создания многоуровневого партнерства на основе единства интересов, взаимного доверия, открытости и заинтересованности в позитивных изменениях</t>
  </si>
  <si>
    <t>Показатель 1. Количество мероприятий, проведенных совместно с общественными организациями</t>
  </si>
  <si>
    <t>Показатель 1. Количество проведенных семинаров, круглых столов</t>
  </si>
  <si>
    <t>Показатель 1.                          Число участников мероприятия Екатерининские чтения</t>
  </si>
  <si>
    <t>Показатель 1.               Число участников мероприятия Джанибековские чтения</t>
  </si>
  <si>
    <t>Показатель 1.                          Число участников и посетителей фестиваля</t>
  </si>
  <si>
    <t>Показатель 1.                Уровень текучести кадров на муниципальной службе</t>
  </si>
  <si>
    <t>Показатель 1. Количество участников, принявших участие в  общественно-значимых мероприятиях</t>
  </si>
  <si>
    <t>Показатель 1. Количество участников семинаров, круглых столов</t>
  </si>
  <si>
    <t>Показатель 1.               Доля рабочих мест имеющих поддержку и сопровождение  программного обеспечения от общего количества рабочих мест</t>
  </si>
  <si>
    <t>Показатель 1.               Доля рабочих мест подключенных к единой системе электронного документооборота администрации муниципального образования "Город Астрахань" от общего количества рабочих мест</t>
  </si>
  <si>
    <t>Показатель 1.              Обеспечение технической поддержкой рабочих мест подключенных к СЭД "Дело"</t>
  </si>
  <si>
    <t>Показатель 1.               Оснащение рабочих мест лицензионным программным обеспечением</t>
  </si>
  <si>
    <t>Показатель 1.                         Обеспечение технической поддержкой рабочих мест лицензионным программным обеспечением</t>
  </si>
  <si>
    <t>Показатель 1. Удельный вес проведенных мероприятий от общего числа запланированных на год</t>
  </si>
  <si>
    <t>Показатель 1.      Реализация мероприятий, направленных на создание условий для интеллектуального и культурного развития, нравственного и эстетического воспитания молодежи</t>
  </si>
  <si>
    <t>Показатель 1. Количество участников мероприятия День молодежи</t>
  </si>
  <si>
    <t xml:space="preserve">Показатель 1. Количество участников мероприятия День Студента </t>
  </si>
  <si>
    <t>Показатель 1. Количество участников мероприятий к  Дню защитника Отечества – 23 февраля</t>
  </si>
  <si>
    <t>Показатель 1. Количество участников мероприятий к Международному женскому дню – 8марта</t>
  </si>
  <si>
    <t>Показатель 1. Количество участников в мероприятии День города</t>
  </si>
  <si>
    <t>Показатель 1. Количество участников новогодних мероприятий для молодежи</t>
  </si>
  <si>
    <t>Показатель 1.  Реализация мероприятий, направленных на создание условий для творчества молодежи города</t>
  </si>
  <si>
    <t>Показатель 1. Реализация мероприятий, направленных на профилактику негативных проявлений в молодежной среде</t>
  </si>
  <si>
    <t>Показатель 1.  Количество мероприятий в честь празднования Первомая «День весны и труда»</t>
  </si>
  <si>
    <t>Показатель 1.  Количество мероприятий по патриотическому воспитанию молодежи</t>
  </si>
  <si>
    <t>Показатель 1. Количество мероприятий, в рамках реализации акции Бессмертный полк</t>
  </si>
  <si>
    <t>Показатель 1.  Количество мероприятий, в рамках празднования Дня Победы</t>
  </si>
  <si>
    <t>Показатель 1.   Реализация мероприятий, направленных на приобщение молодежи к социально-значимой деятельности и здоровому образу жизни</t>
  </si>
  <si>
    <t>Показатель 1.  Количество экскурсий и кинолекторий в учебных заведениях города, посвященных военным событиям прошлых лет и памятным датам России</t>
  </si>
  <si>
    <t>Показатель 1.  Количество мероприятий  для молодежи  в  учебных заведениях города -Уроков мужества,  с демонстрацией документальных фильмов о работе поисковых отрядов</t>
  </si>
  <si>
    <t>Показатель 1.  Количество  фотовыставок о деятельности  астраханских патриотов, с целью увековечивания памяти погибших  при защите  отечества</t>
  </si>
  <si>
    <t>Показатель 1.  Количество акций по очистке города от мусора</t>
  </si>
  <si>
    <t>Показатель 1.  Реализация  мероприятий, направленных  на поддержку деятельности молодежных, студенческих и общественных объединений</t>
  </si>
  <si>
    <t>Показатель 1.  Количество мероприятий, круглых столов, встреч активной молодежи города</t>
  </si>
  <si>
    <t>Показатель 1.  Количество мероприятий Фестиваль  национальных костюмов Этно-подиум</t>
  </si>
  <si>
    <t xml:space="preserve">Мероприятие 1.5.2. 
Организация и проведение Фестиваля  национальных костюмов Этно-подиум
</t>
  </si>
  <si>
    <t>Показатель 1.  Количество мероприятий, направленных на поддержку деятельности молодежных студенческих общественных объединений, организаций, творческих коллективов, конкурсов, фестивалей); Количество заседаний Молодежного координационного Совета, палаточных лагерей, профильных смен, семинаров, форумов, турниров</t>
  </si>
  <si>
    <t>Показатель 1.    Реализация мероприятий, направленных на создание условий для интеллектуального и культурного развития, нравственного и эстетического воспитания молодежи</t>
  </si>
  <si>
    <t>Показатель 1.                     Количество участников, принявших участие в  общественно-значимых мероприятиях</t>
  </si>
  <si>
    <t xml:space="preserve">Показатель 1.                                     Доля муниципальных служащих, успешно подтвердивших свою квалификацию и соответствие замещаемой должности результатами аттестации, в общем количестве муниципальных служащих, прошедших процедуру аттестации </t>
  </si>
  <si>
    <t>Показатель 1.                Доля исполненных запросов от общего числа поступивших за год</t>
  </si>
  <si>
    <t>Показатель 1.                Доля профильных  запросов, исполненных с положительным результатом</t>
  </si>
  <si>
    <t>Показатель 2.               Доля принятых на постоянное хранение документов от общего объема документов, подлежащих приему в установленные сроки</t>
  </si>
  <si>
    <t>Показатель 1. Уровень толерантного отношения к представителям другой национальности среди горожан на примере учащихся высших и средних профессиональных учебных заведений</t>
  </si>
  <si>
    <t>Показатель 1.               Число участников  мероприятия Вечер поэзии и культуры, посвященный памяти Алишера Навои</t>
  </si>
  <si>
    <t>ед.хр.</t>
  </si>
  <si>
    <t>Показатель 1. Количество детей, подростков и молодежи, привлеченных к массовым мероприятиям</t>
  </si>
  <si>
    <t>Показатель 2.                         Динамика роста количества участников мероприятий по сравнению с предыдущим годом</t>
  </si>
  <si>
    <t>(1-да,                                     0-нет)</t>
  </si>
  <si>
    <t>1/0</t>
  </si>
  <si>
    <t>Планируемое значение показателя по годам реализации</t>
  </si>
  <si>
    <t xml:space="preserve"> "Организация муниципального управления"</t>
  </si>
  <si>
    <t>Показатель 1. Количество транспортных средств</t>
  </si>
  <si>
    <t xml:space="preserve">Целевое значение показателя   (конечный результат) за весь период реализации программы </t>
  </si>
  <si>
    <t xml:space="preserve"> программных мероприятий, показателей (индикаторов) и результатов муниципальной программы муниципального образования "Город Астрахань"</t>
  </si>
  <si>
    <t xml:space="preserve">Показатель 1.               Доля муниципальных служащих, прошедших аттестацию в общем количестве муниципальных служащих, подлежащих аттестации </t>
  </si>
  <si>
    <t>Показатель1.                             Доля общественных организаций, участвующих в мероприятиях, направленных на обеспечение социальной и политической стабильности от общего числа общественных организаций, осуществляющих деятельность на территории муниципального образования "Город Астрахань"</t>
  </si>
  <si>
    <t>Показатель 1. Удельный вес  общественных организаций, участвующих в мероприятиях, направленных на укрепление доверия к органам власти от общего числа общественных организаций, осуществляющих деятельность на территории муниципального образования "Город Астрахань"</t>
  </si>
  <si>
    <t>Мероприятие 1.1.1 Предоставление муниципальных услуг в области молодежной политики</t>
  </si>
  <si>
    <t>Показатель 1.                        Доля проектов муниципальных правовых актов, разработанных в развитие федерального законодательства по вопросам муниципальной службы, от общей потребности в принятии актов во исполнение требований федерального законодательства</t>
  </si>
  <si>
    <t>Мероприятие 1.2.3.                                        Транспортное обеспечение реализации мероприятий</t>
  </si>
  <si>
    <t>Мероприятие 1.3.4.                                        Транспортное обеспечение реализации мероприятий</t>
  </si>
  <si>
    <t xml:space="preserve">Показатель 1 . Количество рассмотренных административных протоколов, поступивших в административные комиссии </t>
  </si>
  <si>
    <t>Показатель 1. Количество проведенных  заседаний</t>
  </si>
  <si>
    <t xml:space="preserve">Мероприятие 1.5.3. 
Организация и проведение прочих мероприятий: деятельности молодежных студенческих общественных объединений, организаций, творческих коллективов, конкурсов, фестивалей, заседаний Молодежного координационного Совета; палаточных лагерей, профильных смен, семинаров, форумов, турниров
</t>
  </si>
  <si>
    <t>Мероприятие 1.5.4.                                        Транспортное обеспечение реализации мероприятий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</si>
  <si>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</si>
  <si>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Астрахань")</t>
  </si>
  <si>
    <t>2019 год</t>
  </si>
  <si>
    <t>Администрация муниципального образования "Город Астрахань" (администрация Кировского района, администрация  Ленинского района, администрация Советского района,  администрация Трусовского района)</t>
  </si>
  <si>
    <t>Отчётный 2014                       год</t>
  </si>
  <si>
    <t>Текущий 2015                       год</t>
  </si>
  <si>
    <t>2016 год</t>
  </si>
  <si>
    <t>Задача 1.3.                                            Бесперебойное транспортное обслуживание должностных лиц в случаях, установленных нормативными правовыми актами муниципального образования  "Город Астрахань»</t>
  </si>
  <si>
    <t>Показатель 2. Количество водного транспорта</t>
  </si>
  <si>
    <t>Показатель 1.             Число участников митинга, посвященного Дню жертв политических репрессий</t>
  </si>
  <si>
    <t>Администрация Кировского района</t>
  </si>
  <si>
    <t>Администрация Ленинского района</t>
  </si>
  <si>
    <t>Администрация Советского района</t>
  </si>
  <si>
    <t>Администрация Трусовского района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</si>
  <si>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Астрахань")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</si>
  <si>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Астрахань", общественные организации города)</t>
  </si>
  <si>
    <t>2020 год</t>
  </si>
  <si>
    <t>Показатель 1. Количество  мероприятий в рамках профессиональных праздников и памятных дней</t>
  </si>
  <si>
    <t>Показатель 1.               Количество проведенных консультаций и совещаний с целью оказания информационной и методической поддержки организациям по вопросам архивной деятельности и документационного обеспечения управления</t>
  </si>
  <si>
    <t>кв.м.</t>
  </si>
  <si>
    <t>п.м.</t>
  </si>
  <si>
    <t>Показатель 6.               Доля площадей, оснащенных исправной пожарной сигнализацией</t>
  </si>
  <si>
    <t>Показатель 7.               Доля архивных фондов, включенных в автоматизированную систему государственного учета документов Архивного фонда Российской Федерации</t>
  </si>
  <si>
    <t>Показатель 9.               Доля мест читального зала, имеющих доступ к автоматизированным справочно-поисковым средствам</t>
  </si>
  <si>
    <t>Показатель 10. Численность пользователей читального зала</t>
  </si>
  <si>
    <t>Показатель 11. Численность населения, получившего архивную услугу, связанную с обеспечением конституционных прав и свобод</t>
  </si>
  <si>
    <t xml:space="preserve">Показатель 1.                       Количество новостных и информационных материалов и фотоматериалов, размещенных в печатных средствах массовой информации </t>
  </si>
  <si>
    <t xml:space="preserve">Показатель 2.                       Количество новостных и информационных материалов, размещенных в электронных средствах массовой информации </t>
  </si>
  <si>
    <t xml:space="preserve">Показатель 3.                       Количество новостных и информационных аудио- и видеоматериалов, размещенных в эфире электронных средств массовой информации  </t>
  </si>
  <si>
    <t>Показатель 4.                       Количество официальных пресс-релизов на официальном сайте администрации муниципального образования "Город Астрахань"</t>
  </si>
  <si>
    <t>кв.см.</t>
  </si>
  <si>
    <t>усл.ед.</t>
  </si>
  <si>
    <t>мин.</t>
  </si>
  <si>
    <t>Мероприятие 1.4.5.                                                        Организация патриотических мероприятий  в рамках  проведения Астраханской "Вахты Памяти"</t>
  </si>
  <si>
    <t>Показатель 2. Количество участников (активной молодежи) вовлеченных в мероприятия, направленные на создание условий для интеллектуального и культурного развития, нравственного и эстетического воспитания молодежи</t>
  </si>
  <si>
    <t>Показатель 1. Реализация мероприятий, направленных на организацию досуга и отдыха творческой и учащейся молодежи города</t>
  </si>
  <si>
    <t>Задача 1.1.                                                              Повышение уровня удовлетворения социальных и духовных потребностей населения в архивной информации</t>
  </si>
  <si>
    <t>Задача 1.2.                                             Совершенствование деятельности администрации муниципального образования "Город Астрахань" и ее структурных подразделений в сфере установленных функций органов местного самоуправления в части осуществления закупок товаров, работ, услуг для обеспечения муниципальных нужд</t>
  </si>
  <si>
    <t>Основное мероприятие 1.2.1.                       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</t>
  </si>
  <si>
    <t xml:space="preserve">Мероприятие 1.                                  Разработка укрупненных показателей стоимости производства работ;
мониторинг и анализ потребительского рынка на товары (услуги) приобретаемые для муниципальных нужд
</t>
  </si>
  <si>
    <t>Мероприятие 1.                                               Предоставление во временное пользование и владение транспортных средств</t>
  </si>
  <si>
    <t>Задача 1.4.                                             Профилактика административных правонарушений</t>
  </si>
  <si>
    <t xml:space="preserve">Основное мероприятие  1.4.1. Рассмотрение административных протоколов </t>
  </si>
  <si>
    <t>Мероприятие 1.                                               Организация деятельности административных комиссий</t>
  </si>
  <si>
    <t>Задача 1.5.                                             Консолидация общества в достижении целей  устойчивого развития города Астрахани, создание многоуровневого партнерства на основе единства интересов, взаимного доверия, открытости и заинтересованности в позитивных изменениях</t>
  </si>
  <si>
    <t>Задача 1.7.                                             Создание условий для интеллектуального и культурного, нравственного и эстетического воспитания молодежи</t>
  </si>
  <si>
    <t>Задача 1.8.                                             Совершенствование системы муниципального управления на основе использования информационных и телекоммуникационных технологий</t>
  </si>
  <si>
    <t>Задача 1.10.                                           Повышение эффективности организационной работы и представительской деятельности</t>
  </si>
  <si>
    <t>Задача 1.12.                                           Создание условий для проведения культурно-досуговой, воспитательной, социально-профилактической работы с детьми, подростками и молодежью по месту жительства</t>
  </si>
  <si>
    <t>Цель 1.                                                   Консолидация общества в достижении целей  устойчивого развития города Астрахани, создание многоуровневого партнерства на основе единства интересов, взаимного доверия, открытости и заинтересованности в позитивных изменениях</t>
  </si>
  <si>
    <t>Задача 1.1.                                             Участие общественности в обеспечении социальной и политической стабильности</t>
  </si>
  <si>
    <t>Мероприятие 1.1.1.                             Митинг, посвященный годовщине трагедии на Чернобыльской АЭС</t>
  </si>
  <si>
    <t>Мероприятие 1.1.2.                             Проведение мероприятий, посвященных Дню жертв политических репрессий</t>
  </si>
  <si>
    <t xml:space="preserve">Задача 1.2.                                             Проведение  совместных мероприятий с общественными организациями направленных на укрепление доверия граждан  к органам власти </t>
  </si>
  <si>
    <t>Мероприятие 1.2.1.                             Проведение мероприятий с общественными организациями</t>
  </si>
  <si>
    <t>Мероприятие 1.2.2.                                              Проведение семинаров, круглых столов</t>
  </si>
  <si>
    <t>Цель 1.                                                    Обеспечение национально-культурного развития города Астрахани, создание межнационального и межконфессионального мира, построенного на основе единства интересов, открытости, взаимного доверия</t>
  </si>
  <si>
    <t>Задача 1.1.                                                              Привлечение внимания горожан к особенностям национальной культуры народов, проживающих на территории города</t>
  </si>
  <si>
    <t>Мероприятие 1.1.1.                             Проведение семинаров, круглых столов</t>
  </si>
  <si>
    <t>Задача 1.2.                                             Ознакомление граждан с  особенностями  национальной культуры народов, проживающих на территории города</t>
  </si>
  <si>
    <t>Мероприятие 1.2.3.                             Вечер поэзии и культуры, посвященный памяти Алишера Навои</t>
  </si>
  <si>
    <t>Задача 1.3.                                                              Совместное проведение мероприятий с национально-культурными обществами</t>
  </si>
  <si>
    <t>Мероприятие 1.3.1.                                             Фестиваль национальных культур "Мы -Астраханцы"</t>
  </si>
  <si>
    <t>Мероприятие 1.3.2.                                              Концерт "Астрахань-город межнациональной дружбы и согласия"</t>
  </si>
  <si>
    <t>Мероприятие 1.3.3.                             Проведение Новогоднего мероприятия для национально-культурных обществ</t>
  </si>
  <si>
    <t>Цель 1.                                                   Создание условий для интеллектуального и культурного, нравственного и эстетического воспитания молодежи</t>
  </si>
  <si>
    <t xml:space="preserve">Задача 1.1.                                             Организация досуга  и отдыха творческой и учащейся молодежи  города </t>
  </si>
  <si>
    <t>Мероприятие 1.1.1.                             Организация и проведение Дня молодежи</t>
  </si>
  <si>
    <t>Мероприятие 1.1.2.                             Оказание содействия в организации и проведении Дня студента</t>
  </si>
  <si>
    <t xml:space="preserve">Мероприятие 1.1.3.
Оказание содействия в организации и проведении Дня защитника Отечества – 23 февраля
</t>
  </si>
  <si>
    <t>Мероприятие 1.1.4.                                            Оказание содействия в организации и проведении Международного женского дня – 8 марта</t>
  </si>
  <si>
    <t xml:space="preserve">Мероприятие 1.1.6.
Организация и проведение новогодних мероприятий для молодежи
</t>
  </si>
  <si>
    <t>Задача 1.2.                                             Создание условий для творчества молодежи города</t>
  </si>
  <si>
    <t>Мероприятие 1.3.1.                             Организация и проведение мероприятий в честь празднования Первомая «День весны и труда»</t>
  </si>
  <si>
    <t>Мероприятие 1.3.3.                             Оказание содействия в организации и проведении акции Бессмертный полк</t>
  </si>
  <si>
    <t>Мероприятие 1.3.4.                             Оказание содействия в организации и проведении мероприятий в честь празднования Дня Победы</t>
  </si>
  <si>
    <t>Мероприятие 1.5.1.                             Организация и проведение круглых столов, встреч активной молодежи города, обмен опытом, взаимодействие в проведении общественно-значимых мероприятиях</t>
  </si>
  <si>
    <t>Цель 1.                                                    Совершенствование системы муниципального управления на основе использования информационных и телекоммуникационных технологий</t>
  </si>
  <si>
    <t>Задача 1.1.                                             Обеспечение эффективного межструктурного и межведомственного информационного обмена, интеграция государственных и муниципальных информационных систем и ресурсов</t>
  </si>
  <si>
    <t>Мероприятие 1.1.1.                             Создание информационно-коммуникационных систем управления деятельностью администрации города и ее структурными подразделениями</t>
  </si>
  <si>
    <t>Задача 1.2.                                             Создание информационно-технологической инфраструктуры (операционные системы, офисные приложения, серверные программные продукты)</t>
  </si>
  <si>
    <t xml:space="preserve">Мероприятие 1.2.1.                                              Обеспечение
лицензионной поддержки общесистемного и программного и информационного обеспечения администрации города (операционные системы, офисные приложения, серверные программные продукты)
</t>
  </si>
  <si>
    <t>Задача 1.1.                                             Обеспечение информирования населения и организаций о деятельности администрации муниципального образования «Город Астрахань» через телевидение, радио, печатные и интернет-СМИ</t>
  </si>
  <si>
    <t>Мероприятие 1.1.3.                             Проведение  прочих  мероприятий</t>
  </si>
  <si>
    <t>Мероприятие 1.2.1.                                             Проведение тематической фотовыставки</t>
  </si>
  <si>
    <t>Мероприятие 1.3.1.                             Подписка на периодические печатные издания</t>
  </si>
  <si>
    <t>Мероприятие 1.3.2.                                                               Мониторинг местных и федеральных СМИ и других источников информации для улучшения обратной связи с населением, формирования и предоставления информации, справочных материалов по социально-экономическим и интересующим граждан вопросам</t>
  </si>
  <si>
    <t>Цель 1.                                                    Повышение эффективности организационной работы и представительской деятельности</t>
  </si>
  <si>
    <t>Мероприятие 1.1.1.         Организация мероприятий в рамках празднования Дня Российской печати</t>
  </si>
  <si>
    <t>Мероприятие 1.1.2.           Организация мероприятий в рамках празднования Дня защитника отечества</t>
  </si>
  <si>
    <t>Мероприятие 1.1.3.        Организация мероприятий в рамках празднования Международного женского дня</t>
  </si>
  <si>
    <t>Мероприятие 1.1.4.       Организация мероприятий в рамках празднования Дня местного самоуправления</t>
  </si>
  <si>
    <t>Мероприятие 1.1.5.       Организация мероприятий в рамках празднования Дня Победы</t>
  </si>
  <si>
    <t>Мероприятие 1.1.6.       Организация мероприятий в рамках празднования Дня города</t>
  </si>
  <si>
    <t>Мероприятие 1.1.7.        Организация мероприятий в рамках проведения новогодних  праздников</t>
  </si>
  <si>
    <t>Мероприятие 1.1.8.                             Организация прочих общественно-значимых мероприятий</t>
  </si>
  <si>
    <t>Мероприятие 1.1.9.                                         Транспортное обеспечение реализации мероприятий</t>
  </si>
  <si>
    <t>Мероприятие 1.1.1.                             Организация  мероприятий в рамках профессиональных праздников и памятных дней</t>
  </si>
  <si>
    <t>Мероприятие 1.1.2.      Организация мероприятий в рамках празднования Дня города</t>
  </si>
  <si>
    <t>Мероприятие 1.1.3.                            Организация прочих общественно-значимых мероприятий</t>
  </si>
  <si>
    <t>Мероприятие 1.1.4.                             Транспортное обеспечение реализации  мероприятий</t>
  </si>
  <si>
    <t xml:space="preserve">Задача 1.1.                                             Совершенствование муниципальной нормативной правовой базы  по вопросам муниципальной службы
</t>
  </si>
  <si>
    <t xml:space="preserve">Мероприятие 1.1.1.                             Разработка проектов муниципальных правовых актов  по вопросам муниципальной службы
</t>
  </si>
  <si>
    <t xml:space="preserve">Мероприятие 1.1.2.                             Мониторинг муниципальных правовых актов по вопросам муниципальной службы, своевременное внесение в них изменений в связи принятием новых или измененных действующих законодательных актов (при необходимости)
</t>
  </si>
  <si>
    <t xml:space="preserve">Задача 1.2.                                             Формирование эффективной системы управления муниципальной службой
</t>
  </si>
  <si>
    <t xml:space="preserve">Мероприятие 1.2.1.                             Организация и проведение аттестации муниципальных служащих
</t>
  </si>
  <si>
    <t xml:space="preserve">Задача 1.3.                                             Развитие системы обучения муниципальных служащих как основы их профессионального и должностного роста
</t>
  </si>
  <si>
    <t>Мероприятие 1.3.2.                             Повышение квалификации лиц, замещающих должности муниципальной службы, и лиц, замещающих должности, не являющиеся должностями муниципальной службы</t>
  </si>
  <si>
    <t>Цель 1.                                                    Создание условий для проведения культурно-досуговой, воспитательной, социально-профилактической работы с детьми, подростками и молодежью по месту жительства</t>
  </si>
  <si>
    <t>Задача 1.1.                                             Организация содержательного досуга детей, подростков, молодежи в подростковых клубах, творческих объединениях</t>
  </si>
  <si>
    <t>Показатель 1.  Количество мероприятий в рамках Астраханской "Вахты Памяти"</t>
  </si>
  <si>
    <t>Показатель 1. Коэффициент использования парка</t>
  </si>
  <si>
    <t>Показатель 1.                       Коэффициент выпуска  транспортных средств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</si>
  <si>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МКУ г. Астрахани "Астраханский городской архив")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</si>
  <si>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        МКУ г. Астрахани "Астраханский городской архив")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</si>
  <si>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                 МКУ г. Астрахани "Астраханский городской архив")</t>
  </si>
  <si>
    <t>Мероприятие 1.3.2. 
Организация и проведение  мероприятий по патриотическому воспитанию молодежи ( организация и проведение для молодежи экскурсий, кинолекторий, уроков мужества, фотовыставок и выставок макетов оружия в учебных заведениях города, а также патриотические мероприятия в рамках "Астраханской Вахты Памяти")</t>
  </si>
  <si>
    <t xml:space="preserve">Мероприятие 1.3.5.
Организация и проведение акций "Георгиевская лента" и "Триколор"
</t>
  </si>
  <si>
    <t>Муниципальная программа "Организация муниципального управления"</t>
  </si>
  <si>
    <t>Цель 1.                                                    Развитие муниципального управления в муниципальном образовании "Город Астрахань"</t>
  </si>
  <si>
    <t>Администрация муниципального образования "Город Астрахань",  (Управление делами администрации муниципального образования "Город Астрахань")</t>
  </si>
  <si>
    <t xml:space="preserve">Показатель 1.
Средняя численность работников списочного состава (без внешних совместителей)                             МКУ г. Астрахани "Астраханский городской архив"
</t>
  </si>
  <si>
    <t xml:space="preserve">Мероприятие 2. 
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"О мероприятиях по реализации государственной социальной политики"
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</si>
  <si>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Астрахань", МКУ г. Астрахани "Центр сметной документации")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</si>
  <si>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Астрахань", МКУ          г. Астрахани "Центр сметной документации")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</si>
  <si>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Астрахань",                                      МКУ "Автобаза администрации города Астрахани")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</si>
  <si>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Астрахань", МКУ "Автобаза администрации города Астрахани")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</si>
  <si>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Астрахань",                   МКУ "Автобаза администрации города Астрахани")</t>
  </si>
  <si>
    <t>Администрация муниципального образования "Город Астрахань", (Управление информационной политики администрации муниципального образования "Город Астрахань")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</si>
  <si>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Астрахань", структурные подразделения  администрации муниципального образования "Город Астрахань")</t>
  </si>
  <si>
    <t>Задача 1.11.                                          Создание условий для развития муниципальной службы и кадрового потенциала администрации муниципального образования "Город Астрахань"</t>
  </si>
  <si>
    <t>Управление  образования  администрации муниципального образования "Город Астрахань", (МБУ "Центр развития молодежных инициатив")</t>
  </si>
  <si>
    <t>Подпрограмма 4. "Информационный город"</t>
  </si>
  <si>
    <t xml:space="preserve">Подпрограмма 5 "Обеспечение доступа к информации о деятельности администрации муниципального образования "Город Астрахань"
</t>
  </si>
  <si>
    <t>Цель 1.                                                    Обеспечение права жителей города Астрахани на получение объективной информации о деятельности администрации муниципального образования "Город Астрахань"</t>
  </si>
  <si>
    <t>Показатель 1. Количество средств массовой информации, через которые официально распространяется информация о деятельности администрации муниципального образования "Город Астрахань"</t>
  </si>
  <si>
    <t>Мероприятие 1.1.2.                             Изготовление и размещение аудио- и видеоматериалов о деятельности администрации муниципального образования "Город  Астрахань" в эфире электронных средств  массовой информации</t>
  </si>
  <si>
    <t>Мероприятие 1.1.3.                             Изготовление и размещение новостных заметок, статей и фотоматериалов о деятельности администрации муниципального образования "Город  Астрахань" в печатных средствах массовой информации</t>
  </si>
  <si>
    <t>Администрация муниципального образования "Город Астрахань", (Управление информационной политики администрации муниципального образования "Город Астрахань", МБУ г. Астрахани "Пресс-центр")</t>
  </si>
  <si>
    <t>Показатель 1.              100%-ное распространение информации: объем  опубликованных в средствах массовой информации официальных нормативных правовых актов органов местного самоуправления муниципального образования "Город Астрахань"</t>
  </si>
  <si>
    <t xml:space="preserve">Показатель 1. Количество средств массовой информации, через которые официально распространяется информация о деятельности администрации муниципального образования "Город Астрахань" </t>
  </si>
  <si>
    <t>Мероприятие 1.1.2. Осуществление издательской деятельности: опубликование правовых актов и иной официальной информации муниципального образования "Город Астрахань",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</t>
  </si>
  <si>
    <t>Задача 1.2.                                             Улучшение взаимодействия населения с администрацией  муниципального образования "Город Астрахань" по вопросам местного значения</t>
  </si>
  <si>
    <t>Показатель 1. Количество мероприятий, направленных на улучшение взаимодействия населения с администрацией  муниципального образования "Город Астрахань"</t>
  </si>
  <si>
    <t>Задача 1.3.                                             Повышение открытости и гласности работы администрации муниципального образования "Город Астрахань", установление и поддержание обратной связи с населением, координация работы в определении приоритетных тем для освещения деятельности администрации муниципального образования "Город Астрахань" в местных и федеральных средствах массовой информации</t>
  </si>
  <si>
    <t xml:space="preserve">Показатель 1. Количество медиа-отчетов по результатам ежедневного мониторинга местных и федеральных СМИ, направленных на установление и поддержание обратной связи с населением, координацию работы в определении приоритетных тем для освещения деятельности администрации муниципального образования "Город Астрахань" в СМИ  </t>
  </si>
  <si>
    <t>Подпрограмма 6. "Проведение общественно - значимых мероприятий и встреч делегаций"</t>
  </si>
  <si>
    <t>Задача 1.1.                                             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Астрахань", обеспечение визитов в город Астрахань официальных делегаций</t>
  </si>
  <si>
    <t>Мероприятие 1.1.1.                             Организация  мероприятий в рамках профессиональных праздников и памятных дней и общественно-значимых мероприятий</t>
  </si>
  <si>
    <t>Показатель 1. Количество  мероприятий в рамках профессиональных праздников и памятных дней и общественно-значимых мероприятий</t>
  </si>
  <si>
    <t>Цель 1.                                                    Создание условий для развития муниципальной службы и кадрового потенциала администрации муниципального образования "Город Астрахань"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</si>
  <si>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Астрахань", структурные подразделения администрации муниципального образования "Город Астрахань")</t>
  </si>
  <si>
    <t>Администрация муниципального образования "Город Астрахань", Управление муниципальной службы и кадров администрации муниципального образования "Город Астрахань", структурные подразделения  администрации муниципального образования "Город Астрахань"</t>
  </si>
  <si>
    <t>Подпрограмма 8. "Развитие молодежной политики города Астрахани"</t>
  </si>
  <si>
    <t>Мероприятие 1.1.2. Реализация мероприятия по совершенствованию существующей инфраструктуры МБУ "Центр развития молодежных инициатив"</t>
  </si>
  <si>
    <t>Мероприятие 1. Обеспечение сохранности, комплектование, учет и использование архивных фондов и архивных документов</t>
  </si>
  <si>
    <r>
      <t xml:space="preserve">Основное мероприятие 1.1.1.  </t>
    </r>
    <r>
      <rPr>
        <b/>
        <sz val="12"/>
        <color rgb="FF000000"/>
        <rFont val="Times New Roman"/>
        <family val="1"/>
        <charset val="204"/>
      </rPr>
      <t xml:space="preserve">                      </t>
    </r>
    <r>
      <rPr>
        <sz val="12"/>
        <color rgb="FF000000"/>
        <rFont val="Times New Roman"/>
        <family val="1"/>
        <charset val="204"/>
      </rPr>
      <t>Удовлетворение потребностей населения в архивной информации</t>
    </r>
  </si>
  <si>
    <r>
      <t xml:space="preserve">Основное мероприятие 1.3.1. </t>
    </r>
    <r>
      <rPr>
        <b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Организация бесперебойного транспортного обслуживания деятельности администрации муниципального образования "Город Астрахань"</t>
    </r>
  </si>
  <si>
    <r>
      <t>Задача 1.6.</t>
    </r>
    <r>
      <rPr>
        <sz val="12"/>
        <color theme="1"/>
        <rFont val="Times New Roman"/>
        <family val="1"/>
        <charset val="204"/>
      </rPr>
      <t xml:space="preserve">                                             Обеспечение национально-культурного развития города Астрахани, создание межнационального и межконфессионального мира, построенного на основе единства интересов, открытости, взаимного доверия</t>
    </r>
  </si>
  <si>
    <r>
      <rPr>
        <sz val="12"/>
        <rFont val="Times New Roman"/>
        <family val="1"/>
        <charset val="204"/>
      </rPr>
      <t>Мероприятие 1.1.5 .
Оказание содействия в организации и проведении Дня города Астрахани</t>
    </r>
    <r>
      <rPr>
        <b/>
        <sz val="12"/>
        <rFont val="Times New Roman"/>
        <family val="1"/>
        <charset val="204"/>
      </rPr>
      <t xml:space="preserve">
</t>
    </r>
  </si>
  <si>
    <r>
      <t>Мероприятие 1.1.1.</t>
    </r>
    <r>
      <rPr>
        <b/>
        <sz val="12"/>
        <color theme="1"/>
        <rFont val="Times New Roman"/>
        <family val="1"/>
        <charset val="204"/>
      </rPr>
      <t xml:space="preserve">                             </t>
    </r>
    <r>
      <rPr>
        <sz val="12"/>
        <color theme="1"/>
        <rFont val="Times New Roman"/>
        <family val="1"/>
        <charset val="204"/>
      </rPr>
      <t>Изготовление и размещение новостных и информационных  материалов о деятельности администрации муниципального образования "Город Астрахань" в электронных средствах массовой информации</t>
    </r>
  </si>
  <si>
    <r>
      <t>Мероприятие 1.1.4.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</t>
    </r>
    <r>
      <rPr>
        <sz val="12"/>
        <color theme="1"/>
        <rFont val="Times New Roman"/>
        <family val="1"/>
        <charset val="204"/>
      </rPr>
      <t>Прочие программные мероприятия</t>
    </r>
  </si>
  <si>
    <r>
      <rPr>
        <sz val="12"/>
        <color theme="1"/>
        <rFont val="Times New Roman"/>
        <family val="1"/>
        <charset val="204"/>
      </rPr>
      <t>Мероприятие 1.1.5.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Осуществление издательской деятельности: опубликование правовых актов и иной официальной информации муниципального образования "Город Астрахань",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</t>
    </r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</si>
  <si>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               МКУ                                г. Астрахани "Центр сметной документации")</t>
  </si>
  <si>
    <t>Администрация муниципального образования "Город Астрахань"                 (администрация Кировского района, администрация  Ленинского района, администрация Советского района,  администрация Трусовского района)</t>
  </si>
  <si>
    <t>Показатель 12. Количество подготовленных архивных справок, архивных выписок, архивных копий, информационных писем для исполнения государственными органами и органами  местного самоуправления своих полномочий</t>
  </si>
  <si>
    <t>Администрация муниципального образования "Город Астрахань"          (администрация Кировского района, администрация  Ленинского района, администрация Советского района,  администрация Трусовского района)</t>
  </si>
  <si>
    <t>Показатель 1. Количество мероприятий, направленных на достижение целей устойчивого развития города Астрахани, создание многоуровневого партнерства на основе единства интересов, взаимного доверия, открытости и заинтересованности в позитивных изменениях</t>
  </si>
  <si>
    <t>Показатель 1.              Число участников митинга, посвященного годовщине трагедии на Чернобыльской АЭС</t>
  </si>
  <si>
    <t>Показатель 1.
Количество машино-часов</t>
  </si>
  <si>
    <t xml:space="preserve">Показатель 1.                                      Число участников и зрителей концерта </t>
  </si>
  <si>
    <t>Показатель 1.              Количество участников и зрителей Новогоднего мероприятия для национально-культурных обществ</t>
  </si>
  <si>
    <t xml:space="preserve">Мероприятие  1.2.1.
Лига Астрахань. Школьная
</t>
  </si>
  <si>
    <t>Показатель 1.  Количество мероприятий, в рамках реализации  проекта Лига Астрахань. Школьная</t>
  </si>
  <si>
    <t>Показатель 4.               Общее количество площадей архивохранилищ          (с нарастающим итогом)</t>
  </si>
  <si>
    <t>Показатель 3.               Объем хранимых документов                                         (с нарастающим итогом)</t>
  </si>
  <si>
    <t>Показатель 8.                  Доля документов, на которую создан фонд пользования в электронном виде от общего количества документов, подлежащих оцифровке</t>
  </si>
  <si>
    <t>Показатель 1. Количество машино-часов</t>
  </si>
  <si>
    <t>Показатель 5.                         Общая протяженность стеллажных полок                                            (с нарастающим итогом)</t>
  </si>
  <si>
    <t>Задача 1.2.    Совершенствование определения стоимости работ, финансируемых за счет бюджетных средств</t>
  </si>
  <si>
    <t>Показатель 1. Количество разработанных Центром показателей стоимости работ для расчета финансовых потребностей учреждений для выполнения муниципального задания</t>
  </si>
  <si>
    <t>Показатель 1. Количество разработанных Центром укрупненных показателей стоимости производства работ</t>
  </si>
  <si>
    <t>Приложение 1                                                                                                     к  муниципальной Программе   муниципального образования "Город Астрахань" "Организация муниципального управления"</t>
  </si>
  <si>
    <t xml:space="preserve">Приложение 2                                                                                                            к постановлению администрации муниципального образования "Город Астрахань" от  _________ №     </t>
  </si>
  <si>
    <t>С.М. Хашкин</t>
  </si>
  <si>
    <t>(должность руководителя)</t>
  </si>
  <si>
    <t>Телефон:  24-13-25</t>
  </si>
  <si>
    <t>Показатель 2.               Доля реализованных мероприятий, публикаторских и выставочных проектов от общего числа запланированных на год</t>
  </si>
  <si>
    <t>Показатель 1 .                          Доля взысканных штрафов по административным протоколам</t>
  </si>
  <si>
    <t>Показатель 1.                         Уровень толерантного отношения к представителям другой национальности среди горожан на примере учащихся высших и средних профессиональных учебных заведений</t>
  </si>
  <si>
    <t>Показатель 1.               Доля национально - культурных обществ, принявших участие в мероприятиях  по привлечению внимания горожан к особенностям национальной культуры народов, проживающих на территории города от общего количества  зарегистрированных на территории города</t>
  </si>
  <si>
    <t>Показатель 1.                                   Доля национально - культурных обществ, принявших участие в мероприятиях  по ознакомлению граждан с  особенностями  национальной культуры народов, проживающих на территории города от общего количества зарегистрированных на территории города</t>
  </si>
  <si>
    <t xml:space="preserve">Показатель 1.               Доля  национально - культурных обществ, принявших участие в мероприятиях, проведенных совместно с национально - культурными обществами  от общего количества зарегистрированных на территории города </t>
  </si>
  <si>
    <t>Показатель 1.  Количество выставок макетов оружия времен Великой Отечественной Войны и военных экспонатов</t>
  </si>
  <si>
    <t>Показатель 1.               100%-ное распространение информации: объем  опубликованных в средствах массовой информации официальных нормативных правовых актов органов местного самоуправления муниципального образования "Город Астрахань"</t>
  </si>
  <si>
    <t>Показатель 2.               100%-ное распространение информации: обеспечение информационной деятельности органов местного самоуправления                                        г. Астрахани</t>
  </si>
  <si>
    <t>Показатель 1.               Степень решения поставленных задач</t>
  </si>
  <si>
    <t>Показатель 1.               Площадь материалов, размещенных в печатных СМИ</t>
  </si>
  <si>
    <t xml:space="preserve">Показатель 1.               Наличие прочих подпрограммных мероприятий </t>
  </si>
  <si>
    <t xml:space="preserve">              (ФИО руководителя)</t>
  </si>
  <si>
    <t xml:space="preserve">  </t>
  </si>
  <si>
    <t>22.1</t>
  </si>
  <si>
    <t>24.1</t>
  </si>
  <si>
    <t xml:space="preserve">Мероприятие 1.                     Разработка укрупненных показателей стоимости производства работ для определения начальных (максимальных) цен контрактов при проведении закупок для муниципальных нужд </t>
  </si>
  <si>
    <t>Показатель 3.               Доля профильных  запросов, исполненных с положительным результатом от общего количества запросов, связанных с реализацией законных прав и свобод граждан и исполнением государственными органами и органами местного самоуправления своих полномочий</t>
  </si>
  <si>
    <t>Показатель 3.               Доля организаций - источников комплектования, обеспеченных нормативными документами, согласованными в установленном порядке от количества организаций, включенных в список №1</t>
  </si>
  <si>
    <t xml:space="preserve">Мероприятие 1.3.5.
Организация и проведение акций "Георгиевская лента" 
</t>
  </si>
  <si>
    <t>Показатель 1.  Количество мероприятий, в рамках реализации акции "Георгиевская лента" и "Триколор"</t>
  </si>
  <si>
    <t>81.1</t>
  </si>
  <si>
    <t xml:space="preserve">Мероприятие 1.3.6.
Организация и проведение акции "Триколор"
</t>
  </si>
  <si>
    <t>Показатель 1.  Количество мероприятий, реализации акции "Триколор"</t>
  </si>
  <si>
    <t xml:space="preserve">Показатель 1.  Количество мероприятий, в рамках реализации акции "Георгиевская лента" </t>
  </si>
  <si>
    <t>Показатель 1.  Количество медиа-отчетов</t>
  </si>
  <si>
    <t>Показатель 1.                Количество детей, подростков и молодежи привлеченных к занятиям в творческих объединениях подростково-молодежных клубов</t>
  </si>
  <si>
    <t>Показатель 1.                Количество массовых мероприятий, проведенных для детей и молодежи</t>
  </si>
  <si>
    <t>Показатель 1.    Количество помещений, в которых проведена модернизация инфраструктуры</t>
  </si>
  <si>
    <t>не менее 37000</t>
  </si>
  <si>
    <t>не менее 2350</t>
  </si>
  <si>
    <t>Начальник  управления делами                                                                  администрации муниципального образования "Город Астрахань"</t>
  </si>
  <si>
    <t>Задача 1.9.                                     Обеспечение права жителей города Астрахани на получение объективной информации о деятельности администрации муниципального образования "Город Астрахань"</t>
  </si>
  <si>
    <t>Задача 1.1.                                     Обеспечение информирования населения и организаций о деятельности и решениях администрации муниципального образования "Город Астрахань" через электронные, печатные СМИ и Интернет</t>
  </si>
  <si>
    <t>Мероприятие 1.1.1. Изготовление и размещение новостных и информационных  материалов о деятельности администрации муниципального образования "Город Астрахань" в электронных средствах массовой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</si>
</sst>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2" fillId="0" borderId="0" xfId="0" applyFont="1" applyFill="1" applyAlignment="1">
      <alignment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horizontal="left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10" fillId="0" borderId="0" xfId="0" applyFont="1" applyFill="1" applyBorder="1"/>
    <xf numFmtId="165" fontId="10" fillId="0" borderId="0" xfId="0" applyNumberFormat="1" applyFont="1" applyFill="1" applyBorder="1"/>
    <xf numFmtId="0" fontId="12" fillId="0" borderId="0" xfId="0" applyFont="1" applyFill="1" applyBorder="1"/>
    <xf numFmtId="0" fontId="11" fillId="0" borderId="0" xfId="0" applyFont="1" applyFill="1" applyBorder="1"/>
    <xf numFmtId="0" fontId="13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4"/>
  <sheetViews>
    <sheetView tabSelected="1" topLeftCell="B168" zoomScaleNormal="100" zoomScaleSheetLayoutView="40" workbookViewId="0">
      <selection activeCell="D168" sqref="D168"/>
    </sheetView>
  </sheetViews>
  <sheetFormatPr defaultColWidth="11.5703125" defaultRowHeight="15" x14ac:dyDescent="0.25"/>
  <cols>
    <col min="1" max="1" width="5.42578125" customWidth="1"/>
    <col min="2" max="2" width="28.42578125" customWidth="1"/>
    <col min="3" max="3" width="18.28515625" customWidth="1"/>
    <col min="4" max="4" width="22.140625" customWidth="1"/>
    <col min="5" max="5" width="8.85546875" customWidth="1"/>
    <col min="6" max="6" width="13.85546875" customWidth="1"/>
    <col min="7" max="7" width="11.42578125" customWidth="1"/>
    <col min="8" max="8" width="12" style="2" customWidth="1"/>
    <col min="9" max="9" width="11" style="2" customWidth="1"/>
    <col min="10" max="10" width="9.85546875" style="2" customWidth="1"/>
    <col min="11" max="11" width="8.42578125" style="2" customWidth="1"/>
    <col min="12" max="12" width="7.140625" style="2" customWidth="1"/>
    <col min="13" max="13" width="6.85546875" style="2" customWidth="1"/>
    <col min="14" max="14" width="6.7109375" style="2" customWidth="1"/>
    <col min="15" max="15" width="7.28515625" style="2" customWidth="1"/>
    <col min="16" max="16" width="7.140625" style="2" customWidth="1"/>
    <col min="17" max="17" width="7.5703125" style="2" customWidth="1"/>
    <col min="18" max="18" width="14.28515625" style="2" customWidth="1"/>
    <col min="260" max="260" width="4.5703125" customWidth="1"/>
    <col min="261" max="261" width="29.140625" customWidth="1"/>
    <col min="262" max="262" width="14.140625" customWidth="1"/>
    <col min="264" max="264" width="10" customWidth="1"/>
    <col min="265" max="265" width="19.85546875" customWidth="1"/>
    <col min="266" max="266" width="12.28515625" customWidth="1"/>
    <col min="267" max="267" width="10" customWidth="1"/>
    <col min="268" max="268" width="10.140625" customWidth="1"/>
    <col min="269" max="269" width="10.28515625" customWidth="1"/>
    <col min="270" max="270" width="10.42578125" customWidth="1"/>
    <col min="271" max="272" width="10.85546875" customWidth="1"/>
    <col min="273" max="273" width="9.7109375" customWidth="1"/>
    <col min="274" max="274" width="12.85546875" customWidth="1"/>
    <col min="516" max="516" width="4.5703125" customWidth="1"/>
    <col min="517" max="517" width="29.140625" customWidth="1"/>
    <col min="518" max="518" width="14.140625" customWidth="1"/>
    <col min="520" max="520" width="10" customWidth="1"/>
    <col min="521" max="521" width="19.85546875" customWidth="1"/>
    <col min="522" max="522" width="12.28515625" customWidth="1"/>
    <col min="523" max="523" width="10" customWidth="1"/>
    <col min="524" max="524" width="10.140625" customWidth="1"/>
    <col min="525" max="525" width="10.28515625" customWidth="1"/>
    <col min="526" max="526" width="10.42578125" customWidth="1"/>
    <col min="527" max="528" width="10.85546875" customWidth="1"/>
    <col min="529" max="529" width="9.7109375" customWidth="1"/>
    <col min="530" max="530" width="12.85546875" customWidth="1"/>
    <col min="772" max="772" width="4.5703125" customWidth="1"/>
    <col min="773" max="773" width="29.140625" customWidth="1"/>
    <col min="774" max="774" width="14.140625" customWidth="1"/>
    <col min="776" max="776" width="10" customWidth="1"/>
    <col min="777" max="777" width="19.85546875" customWidth="1"/>
    <col min="778" max="778" width="12.28515625" customWidth="1"/>
    <col min="779" max="779" width="10" customWidth="1"/>
    <col min="780" max="780" width="10.140625" customWidth="1"/>
    <col min="781" max="781" width="10.28515625" customWidth="1"/>
    <col min="782" max="782" width="10.42578125" customWidth="1"/>
    <col min="783" max="784" width="10.85546875" customWidth="1"/>
    <col min="785" max="785" width="9.7109375" customWidth="1"/>
    <col min="786" max="786" width="12.85546875" customWidth="1"/>
    <col min="1028" max="1028" width="4.5703125" customWidth="1"/>
    <col min="1029" max="1029" width="29.140625" customWidth="1"/>
    <col min="1030" max="1030" width="14.140625" customWidth="1"/>
    <col min="1032" max="1032" width="10" customWidth="1"/>
    <col min="1033" max="1033" width="19.85546875" customWidth="1"/>
    <col min="1034" max="1034" width="12.28515625" customWidth="1"/>
    <col min="1035" max="1035" width="10" customWidth="1"/>
    <col min="1036" max="1036" width="10.140625" customWidth="1"/>
    <col min="1037" max="1037" width="10.28515625" customWidth="1"/>
    <col min="1038" max="1038" width="10.42578125" customWidth="1"/>
    <col min="1039" max="1040" width="10.85546875" customWidth="1"/>
    <col min="1041" max="1041" width="9.7109375" customWidth="1"/>
    <col min="1042" max="1042" width="12.85546875" customWidth="1"/>
    <col min="1284" max="1284" width="4.5703125" customWidth="1"/>
    <col min="1285" max="1285" width="29.140625" customWidth="1"/>
    <col min="1286" max="1286" width="14.140625" customWidth="1"/>
    <col min="1288" max="1288" width="10" customWidth="1"/>
    <col min="1289" max="1289" width="19.85546875" customWidth="1"/>
    <col min="1290" max="1290" width="12.28515625" customWidth="1"/>
    <col min="1291" max="1291" width="10" customWidth="1"/>
    <col min="1292" max="1292" width="10.140625" customWidth="1"/>
    <col min="1293" max="1293" width="10.28515625" customWidth="1"/>
    <col min="1294" max="1294" width="10.42578125" customWidth="1"/>
    <col min="1295" max="1296" width="10.85546875" customWidth="1"/>
    <col min="1297" max="1297" width="9.7109375" customWidth="1"/>
    <col min="1298" max="1298" width="12.85546875" customWidth="1"/>
    <col min="1540" max="1540" width="4.5703125" customWidth="1"/>
    <col min="1541" max="1541" width="29.140625" customWidth="1"/>
    <col min="1542" max="1542" width="14.140625" customWidth="1"/>
    <col min="1544" max="1544" width="10" customWidth="1"/>
    <col min="1545" max="1545" width="19.85546875" customWidth="1"/>
    <col min="1546" max="1546" width="12.28515625" customWidth="1"/>
    <col min="1547" max="1547" width="10" customWidth="1"/>
    <col min="1548" max="1548" width="10.140625" customWidth="1"/>
    <col min="1549" max="1549" width="10.28515625" customWidth="1"/>
    <col min="1550" max="1550" width="10.42578125" customWidth="1"/>
    <col min="1551" max="1552" width="10.85546875" customWidth="1"/>
    <col min="1553" max="1553" width="9.7109375" customWidth="1"/>
    <col min="1554" max="1554" width="12.85546875" customWidth="1"/>
    <col min="1796" max="1796" width="4.5703125" customWidth="1"/>
    <col min="1797" max="1797" width="29.140625" customWidth="1"/>
    <col min="1798" max="1798" width="14.140625" customWidth="1"/>
    <col min="1800" max="1800" width="10" customWidth="1"/>
    <col min="1801" max="1801" width="19.85546875" customWidth="1"/>
    <col min="1802" max="1802" width="12.28515625" customWidth="1"/>
    <col min="1803" max="1803" width="10" customWidth="1"/>
    <col min="1804" max="1804" width="10.140625" customWidth="1"/>
    <col min="1805" max="1805" width="10.28515625" customWidth="1"/>
    <col min="1806" max="1806" width="10.42578125" customWidth="1"/>
    <col min="1807" max="1808" width="10.85546875" customWidth="1"/>
    <col min="1809" max="1809" width="9.7109375" customWidth="1"/>
    <col min="1810" max="1810" width="12.85546875" customWidth="1"/>
    <col min="2052" max="2052" width="4.5703125" customWidth="1"/>
    <col min="2053" max="2053" width="29.140625" customWidth="1"/>
    <col min="2054" max="2054" width="14.140625" customWidth="1"/>
    <col min="2056" max="2056" width="10" customWidth="1"/>
    <col min="2057" max="2057" width="19.85546875" customWidth="1"/>
    <col min="2058" max="2058" width="12.28515625" customWidth="1"/>
    <col min="2059" max="2059" width="10" customWidth="1"/>
    <col min="2060" max="2060" width="10.140625" customWidth="1"/>
    <col min="2061" max="2061" width="10.28515625" customWidth="1"/>
    <col min="2062" max="2062" width="10.42578125" customWidth="1"/>
    <col min="2063" max="2064" width="10.85546875" customWidth="1"/>
    <col min="2065" max="2065" width="9.7109375" customWidth="1"/>
    <col min="2066" max="2066" width="12.85546875" customWidth="1"/>
    <col min="2308" max="2308" width="4.5703125" customWidth="1"/>
    <col min="2309" max="2309" width="29.140625" customWidth="1"/>
    <col min="2310" max="2310" width="14.140625" customWidth="1"/>
    <col min="2312" max="2312" width="10" customWidth="1"/>
    <col min="2313" max="2313" width="19.85546875" customWidth="1"/>
    <col min="2314" max="2314" width="12.28515625" customWidth="1"/>
    <col min="2315" max="2315" width="10" customWidth="1"/>
    <col min="2316" max="2316" width="10.140625" customWidth="1"/>
    <col min="2317" max="2317" width="10.28515625" customWidth="1"/>
    <col min="2318" max="2318" width="10.42578125" customWidth="1"/>
    <col min="2319" max="2320" width="10.85546875" customWidth="1"/>
    <col min="2321" max="2321" width="9.7109375" customWidth="1"/>
    <col min="2322" max="2322" width="12.85546875" customWidth="1"/>
    <col min="2564" max="2564" width="4.5703125" customWidth="1"/>
    <col min="2565" max="2565" width="29.140625" customWidth="1"/>
    <col min="2566" max="2566" width="14.140625" customWidth="1"/>
    <col min="2568" max="2568" width="10" customWidth="1"/>
    <col min="2569" max="2569" width="19.85546875" customWidth="1"/>
    <col min="2570" max="2570" width="12.28515625" customWidth="1"/>
    <col min="2571" max="2571" width="10" customWidth="1"/>
    <col min="2572" max="2572" width="10.140625" customWidth="1"/>
    <col min="2573" max="2573" width="10.28515625" customWidth="1"/>
    <col min="2574" max="2574" width="10.42578125" customWidth="1"/>
    <col min="2575" max="2576" width="10.85546875" customWidth="1"/>
    <col min="2577" max="2577" width="9.7109375" customWidth="1"/>
    <col min="2578" max="2578" width="12.85546875" customWidth="1"/>
    <col min="2820" max="2820" width="4.5703125" customWidth="1"/>
    <col min="2821" max="2821" width="29.140625" customWidth="1"/>
    <col min="2822" max="2822" width="14.140625" customWidth="1"/>
    <col min="2824" max="2824" width="10" customWidth="1"/>
    <col min="2825" max="2825" width="19.85546875" customWidth="1"/>
    <col min="2826" max="2826" width="12.28515625" customWidth="1"/>
    <col min="2827" max="2827" width="10" customWidth="1"/>
    <col min="2828" max="2828" width="10.140625" customWidth="1"/>
    <col min="2829" max="2829" width="10.28515625" customWidth="1"/>
    <col min="2830" max="2830" width="10.42578125" customWidth="1"/>
    <col min="2831" max="2832" width="10.85546875" customWidth="1"/>
    <col min="2833" max="2833" width="9.7109375" customWidth="1"/>
    <col min="2834" max="2834" width="12.85546875" customWidth="1"/>
    <col min="3076" max="3076" width="4.5703125" customWidth="1"/>
    <col min="3077" max="3077" width="29.140625" customWidth="1"/>
    <col min="3078" max="3078" width="14.140625" customWidth="1"/>
    <col min="3080" max="3080" width="10" customWidth="1"/>
    <col min="3081" max="3081" width="19.85546875" customWidth="1"/>
    <col min="3082" max="3082" width="12.28515625" customWidth="1"/>
    <col min="3083" max="3083" width="10" customWidth="1"/>
    <col min="3084" max="3084" width="10.140625" customWidth="1"/>
    <col min="3085" max="3085" width="10.28515625" customWidth="1"/>
    <col min="3086" max="3086" width="10.42578125" customWidth="1"/>
    <col min="3087" max="3088" width="10.85546875" customWidth="1"/>
    <col min="3089" max="3089" width="9.7109375" customWidth="1"/>
    <col min="3090" max="3090" width="12.85546875" customWidth="1"/>
    <col min="3332" max="3332" width="4.5703125" customWidth="1"/>
    <col min="3333" max="3333" width="29.140625" customWidth="1"/>
    <col min="3334" max="3334" width="14.140625" customWidth="1"/>
    <col min="3336" max="3336" width="10" customWidth="1"/>
    <col min="3337" max="3337" width="19.85546875" customWidth="1"/>
    <col min="3338" max="3338" width="12.28515625" customWidth="1"/>
    <col min="3339" max="3339" width="10" customWidth="1"/>
    <col min="3340" max="3340" width="10.140625" customWidth="1"/>
    <col min="3341" max="3341" width="10.28515625" customWidth="1"/>
    <col min="3342" max="3342" width="10.42578125" customWidth="1"/>
    <col min="3343" max="3344" width="10.85546875" customWidth="1"/>
    <col min="3345" max="3345" width="9.7109375" customWidth="1"/>
    <col min="3346" max="3346" width="12.85546875" customWidth="1"/>
    <col min="3588" max="3588" width="4.5703125" customWidth="1"/>
    <col min="3589" max="3589" width="29.140625" customWidth="1"/>
    <col min="3590" max="3590" width="14.140625" customWidth="1"/>
    <col min="3592" max="3592" width="10" customWidth="1"/>
    <col min="3593" max="3593" width="19.85546875" customWidth="1"/>
    <col min="3594" max="3594" width="12.28515625" customWidth="1"/>
    <col min="3595" max="3595" width="10" customWidth="1"/>
    <col min="3596" max="3596" width="10.140625" customWidth="1"/>
    <col min="3597" max="3597" width="10.28515625" customWidth="1"/>
    <col min="3598" max="3598" width="10.42578125" customWidth="1"/>
    <col min="3599" max="3600" width="10.85546875" customWidth="1"/>
    <col min="3601" max="3601" width="9.7109375" customWidth="1"/>
    <col min="3602" max="3602" width="12.85546875" customWidth="1"/>
    <col min="3844" max="3844" width="4.5703125" customWidth="1"/>
    <col min="3845" max="3845" width="29.140625" customWidth="1"/>
    <col min="3846" max="3846" width="14.140625" customWidth="1"/>
    <col min="3848" max="3848" width="10" customWidth="1"/>
    <col min="3849" max="3849" width="19.85546875" customWidth="1"/>
    <col min="3850" max="3850" width="12.28515625" customWidth="1"/>
    <col min="3851" max="3851" width="10" customWidth="1"/>
    <col min="3852" max="3852" width="10.140625" customWidth="1"/>
    <col min="3853" max="3853" width="10.28515625" customWidth="1"/>
    <col min="3854" max="3854" width="10.42578125" customWidth="1"/>
    <col min="3855" max="3856" width="10.85546875" customWidth="1"/>
    <col min="3857" max="3857" width="9.7109375" customWidth="1"/>
    <col min="3858" max="3858" width="12.85546875" customWidth="1"/>
    <col min="4100" max="4100" width="4.5703125" customWidth="1"/>
    <col min="4101" max="4101" width="29.140625" customWidth="1"/>
    <col min="4102" max="4102" width="14.140625" customWidth="1"/>
    <col min="4104" max="4104" width="10" customWidth="1"/>
    <col min="4105" max="4105" width="19.85546875" customWidth="1"/>
    <col min="4106" max="4106" width="12.28515625" customWidth="1"/>
    <col min="4107" max="4107" width="10" customWidth="1"/>
    <col min="4108" max="4108" width="10.140625" customWidth="1"/>
    <col min="4109" max="4109" width="10.28515625" customWidth="1"/>
    <col min="4110" max="4110" width="10.42578125" customWidth="1"/>
    <col min="4111" max="4112" width="10.85546875" customWidth="1"/>
    <col min="4113" max="4113" width="9.7109375" customWidth="1"/>
    <col min="4114" max="4114" width="12.85546875" customWidth="1"/>
    <col min="4356" max="4356" width="4.5703125" customWidth="1"/>
    <col min="4357" max="4357" width="29.140625" customWidth="1"/>
    <col min="4358" max="4358" width="14.140625" customWidth="1"/>
    <col min="4360" max="4360" width="10" customWidth="1"/>
    <col min="4361" max="4361" width="19.85546875" customWidth="1"/>
    <col min="4362" max="4362" width="12.28515625" customWidth="1"/>
    <col min="4363" max="4363" width="10" customWidth="1"/>
    <col min="4364" max="4364" width="10.140625" customWidth="1"/>
    <col min="4365" max="4365" width="10.28515625" customWidth="1"/>
    <col min="4366" max="4366" width="10.42578125" customWidth="1"/>
    <col min="4367" max="4368" width="10.85546875" customWidth="1"/>
    <col min="4369" max="4369" width="9.7109375" customWidth="1"/>
    <col min="4370" max="4370" width="12.85546875" customWidth="1"/>
    <col min="4612" max="4612" width="4.5703125" customWidth="1"/>
    <col min="4613" max="4613" width="29.140625" customWidth="1"/>
    <col min="4614" max="4614" width="14.140625" customWidth="1"/>
    <col min="4616" max="4616" width="10" customWidth="1"/>
    <col min="4617" max="4617" width="19.85546875" customWidth="1"/>
    <col min="4618" max="4618" width="12.28515625" customWidth="1"/>
    <col min="4619" max="4619" width="10" customWidth="1"/>
    <col min="4620" max="4620" width="10.140625" customWidth="1"/>
    <col min="4621" max="4621" width="10.28515625" customWidth="1"/>
    <col min="4622" max="4622" width="10.42578125" customWidth="1"/>
    <col min="4623" max="4624" width="10.85546875" customWidth="1"/>
    <col min="4625" max="4625" width="9.7109375" customWidth="1"/>
    <col min="4626" max="4626" width="12.85546875" customWidth="1"/>
    <col min="4868" max="4868" width="4.5703125" customWidth="1"/>
    <col min="4869" max="4869" width="29.140625" customWidth="1"/>
    <col min="4870" max="4870" width="14.140625" customWidth="1"/>
    <col min="4872" max="4872" width="10" customWidth="1"/>
    <col min="4873" max="4873" width="19.85546875" customWidth="1"/>
    <col min="4874" max="4874" width="12.28515625" customWidth="1"/>
    <col min="4875" max="4875" width="10" customWidth="1"/>
    <col min="4876" max="4876" width="10.140625" customWidth="1"/>
    <col min="4877" max="4877" width="10.28515625" customWidth="1"/>
    <col min="4878" max="4878" width="10.42578125" customWidth="1"/>
    <col min="4879" max="4880" width="10.85546875" customWidth="1"/>
    <col min="4881" max="4881" width="9.7109375" customWidth="1"/>
    <col min="4882" max="4882" width="12.85546875" customWidth="1"/>
    <col min="5124" max="5124" width="4.5703125" customWidth="1"/>
    <col min="5125" max="5125" width="29.140625" customWidth="1"/>
    <col min="5126" max="5126" width="14.140625" customWidth="1"/>
    <col min="5128" max="5128" width="10" customWidth="1"/>
    <col min="5129" max="5129" width="19.85546875" customWidth="1"/>
    <col min="5130" max="5130" width="12.28515625" customWidth="1"/>
    <col min="5131" max="5131" width="10" customWidth="1"/>
    <col min="5132" max="5132" width="10.140625" customWidth="1"/>
    <col min="5133" max="5133" width="10.28515625" customWidth="1"/>
    <col min="5134" max="5134" width="10.42578125" customWidth="1"/>
    <col min="5135" max="5136" width="10.85546875" customWidth="1"/>
    <col min="5137" max="5137" width="9.7109375" customWidth="1"/>
    <col min="5138" max="5138" width="12.85546875" customWidth="1"/>
    <col min="5380" max="5380" width="4.5703125" customWidth="1"/>
    <col min="5381" max="5381" width="29.140625" customWidth="1"/>
    <col min="5382" max="5382" width="14.140625" customWidth="1"/>
    <col min="5384" max="5384" width="10" customWidth="1"/>
    <col min="5385" max="5385" width="19.85546875" customWidth="1"/>
    <col min="5386" max="5386" width="12.28515625" customWidth="1"/>
    <col min="5387" max="5387" width="10" customWidth="1"/>
    <col min="5388" max="5388" width="10.140625" customWidth="1"/>
    <col min="5389" max="5389" width="10.28515625" customWidth="1"/>
    <col min="5390" max="5390" width="10.42578125" customWidth="1"/>
    <col min="5391" max="5392" width="10.85546875" customWidth="1"/>
    <col min="5393" max="5393" width="9.7109375" customWidth="1"/>
    <col min="5394" max="5394" width="12.85546875" customWidth="1"/>
    <col min="5636" max="5636" width="4.5703125" customWidth="1"/>
    <col min="5637" max="5637" width="29.140625" customWidth="1"/>
    <col min="5638" max="5638" width="14.140625" customWidth="1"/>
    <col min="5640" max="5640" width="10" customWidth="1"/>
    <col min="5641" max="5641" width="19.85546875" customWidth="1"/>
    <col min="5642" max="5642" width="12.28515625" customWidth="1"/>
    <col min="5643" max="5643" width="10" customWidth="1"/>
    <col min="5644" max="5644" width="10.140625" customWidth="1"/>
    <col min="5645" max="5645" width="10.28515625" customWidth="1"/>
    <col min="5646" max="5646" width="10.42578125" customWidth="1"/>
    <col min="5647" max="5648" width="10.85546875" customWidth="1"/>
    <col min="5649" max="5649" width="9.7109375" customWidth="1"/>
    <col min="5650" max="5650" width="12.85546875" customWidth="1"/>
    <col min="5892" max="5892" width="4.5703125" customWidth="1"/>
    <col min="5893" max="5893" width="29.140625" customWidth="1"/>
    <col min="5894" max="5894" width="14.140625" customWidth="1"/>
    <col min="5896" max="5896" width="10" customWidth="1"/>
    <col min="5897" max="5897" width="19.85546875" customWidth="1"/>
    <col min="5898" max="5898" width="12.28515625" customWidth="1"/>
    <col min="5899" max="5899" width="10" customWidth="1"/>
    <col min="5900" max="5900" width="10.140625" customWidth="1"/>
    <col min="5901" max="5901" width="10.28515625" customWidth="1"/>
    <col min="5902" max="5902" width="10.42578125" customWidth="1"/>
    <col min="5903" max="5904" width="10.85546875" customWidth="1"/>
    <col min="5905" max="5905" width="9.7109375" customWidth="1"/>
    <col min="5906" max="5906" width="12.85546875" customWidth="1"/>
    <col min="6148" max="6148" width="4.5703125" customWidth="1"/>
    <col min="6149" max="6149" width="29.140625" customWidth="1"/>
    <col min="6150" max="6150" width="14.140625" customWidth="1"/>
    <col min="6152" max="6152" width="10" customWidth="1"/>
    <col min="6153" max="6153" width="19.85546875" customWidth="1"/>
    <col min="6154" max="6154" width="12.28515625" customWidth="1"/>
    <col min="6155" max="6155" width="10" customWidth="1"/>
    <col min="6156" max="6156" width="10.140625" customWidth="1"/>
    <col min="6157" max="6157" width="10.28515625" customWidth="1"/>
    <col min="6158" max="6158" width="10.42578125" customWidth="1"/>
    <col min="6159" max="6160" width="10.85546875" customWidth="1"/>
    <col min="6161" max="6161" width="9.7109375" customWidth="1"/>
    <col min="6162" max="6162" width="12.85546875" customWidth="1"/>
    <col min="6404" max="6404" width="4.5703125" customWidth="1"/>
    <col min="6405" max="6405" width="29.140625" customWidth="1"/>
    <col min="6406" max="6406" width="14.140625" customWidth="1"/>
    <col min="6408" max="6408" width="10" customWidth="1"/>
    <col min="6409" max="6409" width="19.85546875" customWidth="1"/>
    <col min="6410" max="6410" width="12.28515625" customWidth="1"/>
    <col min="6411" max="6411" width="10" customWidth="1"/>
    <col min="6412" max="6412" width="10.140625" customWidth="1"/>
    <col min="6413" max="6413" width="10.28515625" customWidth="1"/>
    <col min="6414" max="6414" width="10.42578125" customWidth="1"/>
    <col min="6415" max="6416" width="10.85546875" customWidth="1"/>
    <col min="6417" max="6417" width="9.7109375" customWidth="1"/>
    <col min="6418" max="6418" width="12.85546875" customWidth="1"/>
    <col min="6660" max="6660" width="4.5703125" customWidth="1"/>
    <col min="6661" max="6661" width="29.140625" customWidth="1"/>
    <col min="6662" max="6662" width="14.140625" customWidth="1"/>
    <col min="6664" max="6664" width="10" customWidth="1"/>
    <col min="6665" max="6665" width="19.85546875" customWidth="1"/>
    <col min="6666" max="6666" width="12.28515625" customWidth="1"/>
    <col min="6667" max="6667" width="10" customWidth="1"/>
    <col min="6668" max="6668" width="10.140625" customWidth="1"/>
    <col min="6669" max="6669" width="10.28515625" customWidth="1"/>
    <col min="6670" max="6670" width="10.42578125" customWidth="1"/>
    <col min="6671" max="6672" width="10.85546875" customWidth="1"/>
    <col min="6673" max="6673" width="9.7109375" customWidth="1"/>
    <col min="6674" max="6674" width="12.85546875" customWidth="1"/>
    <col min="6916" max="6916" width="4.5703125" customWidth="1"/>
    <col min="6917" max="6917" width="29.140625" customWidth="1"/>
    <col min="6918" max="6918" width="14.140625" customWidth="1"/>
    <col min="6920" max="6920" width="10" customWidth="1"/>
    <col min="6921" max="6921" width="19.85546875" customWidth="1"/>
    <col min="6922" max="6922" width="12.28515625" customWidth="1"/>
    <col min="6923" max="6923" width="10" customWidth="1"/>
    <col min="6924" max="6924" width="10.140625" customWidth="1"/>
    <col min="6925" max="6925" width="10.28515625" customWidth="1"/>
    <col min="6926" max="6926" width="10.42578125" customWidth="1"/>
    <col min="6927" max="6928" width="10.85546875" customWidth="1"/>
    <col min="6929" max="6929" width="9.7109375" customWidth="1"/>
    <col min="6930" max="6930" width="12.85546875" customWidth="1"/>
    <col min="7172" max="7172" width="4.5703125" customWidth="1"/>
    <col min="7173" max="7173" width="29.140625" customWidth="1"/>
    <col min="7174" max="7174" width="14.140625" customWidth="1"/>
    <col min="7176" max="7176" width="10" customWidth="1"/>
    <col min="7177" max="7177" width="19.85546875" customWidth="1"/>
    <col min="7178" max="7178" width="12.28515625" customWidth="1"/>
    <col min="7179" max="7179" width="10" customWidth="1"/>
    <col min="7180" max="7180" width="10.140625" customWidth="1"/>
    <col min="7181" max="7181" width="10.28515625" customWidth="1"/>
    <col min="7182" max="7182" width="10.42578125" customWidth="1"/>
    <col min="7183" max="7184" width="10.85546875" customWidth="1"/>
    <col min="7185" max="7185" width="9.7109375" customWidth="1"/>
    <col min="7186" max="7186" width="12.85546875" customWidth="1"/>
    <col min="7428" max="7428" width="4.5703125" customWidth="1"/>
    <col min="7429" max="7429" width="29.140625" customWidth="1"/>
    <col min="7430" max="7430" width="14.140625" customWidth="1"/>
    <col min="7432" max="7432" width="10" customWidth="1"/>
    <col min="7433" max="7433" width="19.85546875" customWidth="1"/>
    <col min="7434" max="7434" width="12.28515625" customWidth="1"/>
    <col min="7435" max="7435" width="10" customWidth="1"/>
    <col min="7436" max="7436" width="10.140625" customWidth="1"/>
    <col min="7437" max="7437" width="10.28515625" customWidth="1"/>
    <col min="7438" max="7438" width="10.42578125" customWidth="1"/>
    <col min="7439" max="7440" width="10.85546875" customWidth="1"/>
    <col min="7441" max="7441" width="9.7109375" customWidth="1"/>
    <col min="7442" max="7442" width="12.85546875" customWidth="1"/>
    <col min="7684" max="7684" width="4.5703125" customWidth="1"/>
    <col min="7685" max="7685" width="29.140625" customWidth="1"/>
    <col min="7686" max="7686" width="14.140625" customWidth="1"/>
    <col min="7688" max="7688" width="10" customWidth="1"/>
    <col min="7689" max="7689" width="19.85546875" customWidth="1"/>
    <col min="7690" max="7690" width="12.28515625" customWidth="1"/>
    <col min="7691" max="7691" width="10" customWidth="1"/>
    <col min="7692" max="7692" width="10.140625" customWidth="1"/>
    <col min="7693" max="7693" width="10.28515625" customWidth="1"/>
    <col min="7694" max="7694" width="10.42578125" customWidth="1"/>
    <col min="7695" max="7696" width="10.85546875" customWidth="1"/>
    <col min="7697" max="7697" width="9.7109375" customWidth="1"/>
    <col min="7698" max="7698" width="12.85546875" customWidth="1"/>
    <col min="7940" max="7940" width="4.5703125" customWidth="1"/>
    <col min="7941" max="7941" width="29.140625" customWidth="1"/>
    <col min="7942" max="7942" width="14.140625" customWidth="1"/>
    <col min="7944" max="7944" width="10" customWidth="1"/>
    <col min="7945" max="7945" width="19.85546875" customWidth="1"/>
    <col min="7946" max="7946" width="12.28515625" customWidth="1"/>
    <col min="7947" max="7947" width="10" customWidth="1"/>
    <col min="7948" max="7948" width="10.140625" customWidth="1"/>
    <col min="7949" max="7949" width="10.28515625" customWidth="1"/>
    <col min="7950" max="7950" width="10.42578125" customWidth="1"/>
    <col min="7951" max="7952" width="10.85546875" customWidth="1"/>
    <col min="7953" max="7953" width="9.7109375" customWidth="1"/>
    <col min="7954" max="7954" width="12.85546875" customWidth="1"/>
    <col min="8196" max="8196" width="4.5703125" customWidth="1"/>
    <col min="8197" max="8197" width="29.140625" customWidth="1"/>
    <col min="8198" max="8198" width="14.140625" customWidth="1"/>
    <col min="8200" max="8200" width="10" customWidth="1"/>
    <col min="8201" max="8201" width="19.85546875" customWidth="1"/>
    <col min="8202" max="8202" width="12.28515625" customWidth="1"/>
    <col min="8203" max="8203" width="10" customWidth="1"/>
    <col min="8204" max="8204" width="10.140625" customWidth="1"/>
    <col min="8205" max="8205" width="10.28515625" customWidth="1"/>
    <col min="8206" max="8206" width="10.42578125" customWidth="1"/>
    <col min="8207" max="8208" width="10.85546875" customWidth="1"/>
    <col min="8209" max="8209" width="9.7109375" customWidth="1"/>
    <col min="8210" max="8210" width="12.85546875" customWidth="1"/>
    <col min="8452" max="8452" width="4.5703125" customWidth="1"/>
    <col min="8453" max="8453" width="29.140625" customWidth="1"/>
    <col min="8454" max="8454" width="14.140625" customWidth="1"/>
    <col min="8456" max="8456" width="10" customWidth="1"/>
    <col min="8457" max="8457" width="19.85546875" customWidth="1"/>
    <col min="8458" max="8458" width="12.28515625" customWidth="1"/>
    <col min="8459" max="8459" width="10" customWidth="1"/>
    <col min="8460" max="8460" width="10.140625" customWidth="1"/>
    <col min="8461" max="8461" width="10.28515625" customWidth="1"/>
    <col min="8462" max="8462" width="10.42578125" customWidth="1"/>
    <col min="8463" max="8464" width="10.85546875" customWidth="1"/>
    <col min="8465" max="8465" width="9.7109375" customWidth="1"/>
    <col min="8466" max="8466" width="12.85546875" customWidth="1"/>
    <col min="8708" max="8708" width="4.5703125" customWidth="1"/>
    <col min="8709" max="8709" width="29.140625" customWidth="1"/>
    <col min="8710" max="8710" width="14.140625" customWidth="1"/>
    <col min="8712" max="8712" width="10" customWidth="1"/>
    <col min="8713" max="8713" width="19.85546875" customWidth="1"/>
    <col min="8714" max="8714" width="12.28515625" customWidth="1"/>
    <col min="8715" max="8715" width="10" customWidth="1"/>
    <col min="8716" max="8716" width="10.140625" customWidth="1"/>
    <col min="8717" max="8717" width="10.28515625" customWidth="1"/>
    <col min="8718" max="8718" width="10.42578125" customWidth="1"/>
    <col min="8719" max="8720" width="10.85546875" customWidth="1"/>
    <col min="8721" max="8721" width="9.7109375" customWidth="1"/>
    <col min="8722" max="8722" width="12.85546875" customWidth="1"/>
    <col min="8964" max="8964" width="4.5703125" customWidth="1"/>
    <col min="8965" max="8965" width="29.140625" customWidth="1"/>
    <col min="8966" max="8966" width="14.140625" customWidth="1"/>
    <col min="8968" max="8968" width="10" customWidth="1"/>
    <col min="8969" max="8969" width="19.85546875" customWidth="1"/>
    <col min="8970" max="8970" width="12.28515625" customWidth="1"/>
    <col min="8971" max="8971" width="10" customWidth="1"/>
    <col min="8972" max="8972" width="10.140625" customWidth="1"/>
    <col min="8973" max="8973" width="10.28515625" customWidth="1"/>
    <col min="8974" max="8974" width="10.42578125" customWidth="1"/>
    <col min="8975" max="8976" width="10.85546875" customWidth="1"/>
    <col min="8977" max="8977" width="9.7109375" customWidth="1"/>
    <col min="8978" max="8978" width="12.85546875" customWidth="1"/>
    <col min="9220" max="9220" width="4.5703125" customWidth="1"/>
    <col min="9221" max="9221" width="29.140625" customWidth="1"/>
    <col min="9222" max="9222" width="14.140625" customWidth="1"/>
    <col min="9224" max="9224" width="10" customWidth="1"/>
    <col min="9225" max="9225" width="19.85546875" customWidth="1"/>
    <col min="9226" max="9226" width="12.28515625" customWidth="1"/>
    <col min="9227" max="9227" width="10" customWidth="1"/>
    <col min="9228" max="9228" width="10.140625" customWidth="1"/>
    <col min="9229" max="9229" width="10.28515625" customWidth="1"/>
    <col min="9230" max="9230" width="10.42578125" customWidth="1"/>
    <col min="9231" max="9232" width="10.85546875" customWidth="1"/>
    <col min="9233" max="9233" width="9.7109375" customWidth="1"/>
    <col min="9234" max="9234" width="12.85546875" customWidth="1"/>
    <col min="9476" max="9476" width="4.5703125" customWidth="1"/>
    <col min="9477" max="9477" width="29.140625" customWidth="1"/>
    <col min="9478" max="9478" width="14.140625" customWidth="1"/>
    <col min="9480" max="9480" width="10" customWidth="1"/>
    <col min="9481" max="9481" width="19.85546875" customWidth="1"/>
    <col min="9482" max="9482" width="12.28515625" customWidth="1"/>
    <col min="9483" max="9483" width="10" customWidth="1"/>
    <col min="9484" max="9484" width="10.140625" customWidth="1"/>
    <col min="9485" max="9485" width="10.28515625" customWidth="1"/>
    <col min="9486" max="9486" width="10.42578125" customWidth="1"/>
    <col min="9487" max="9488" width="10.85546875" customWidth="1"/>
    <col min="9489" max="9489" width="9.7109375" customWidth="1"/>
    <col min="9490" max="9490" width="12.85546875" customWidth="1"/>
    <col min="9732" max="9732" width="4.5703125" customWidth="1"/>
    <col min="9733" max="9733" width="29.140625" customWidth="1"/>
    <col min="9734" max="9734" width="14.140625" customWidth="1"/>
    <col min="9736" max="9736" width="10" customWidth="1"/>
    <col min="9737" max="9737" width="19.85546875" customWidth="1"/>
    <col min="9738" max="9738" width="12.28515625" customWidth="1"/>
    <col min="9739" max="9739" width="10" customWidth="1"/>
    <col min="9740" max="9740" width="10.140625" customWidth="1"/>
    <col min="9741" max="9741" width="10.28515625" customWidth="1"/>
    <col min="9742" max="9742" width="10.42578125" customWidth="1"/>
    <col min="9743" max="9744" width="10.85546875" customWidth="1"/>
    <col min="9745" max="9745" width="9.7109375" customWidth="1"/>
    <col min="9746" max="9746" width="12.85546875" customWidth="1"/>
    <col min="9988" max="9988" width="4.5703125" customWidth="1"/>
    <col min="9989" max="9989" width="29.140625" customWidth="1"/>
    <col min="9990" max="9990" width="14.140625" customWidth="1"/>
    <col min="9992" max="9992" width="10" customWidth="1"/>
    <col min="9993" max="9993" width="19.85546875" customWidth="1"/>
    <col min="9994" max="9994" width="12.28515625" customWidth="1"/>
    <col min="9995" max="9995" width="10" customWidth="1"/>
    <col min="9996" max="9996" width="10.140625" customWidth="1"/>
    <col min="9997" max="9997" width="10.28515625" customWidth="1"/>
    <col min="9998" max="9998" width="10.42578125" customWidth="1"/>
    <col min="9999" max="10000" width="10.85546875" customWidth="1"/>
    <col min="10001" max="10001" width="9.7109375" customWidth="1"/>
    <col min="10002" max="10002" width="12.85546875" customWidth="1"/>
    <col min="10244" max="10244" width="4.5703125" customWidth="1"/>
    <col min="10245" max="10245" width="29.140625" customWidth="1"/>
    <col min="10246" max="10246" width="14.140625" customWidth="1"/>
    <col min="10248" max="10248" width="10" customWidth="1"/>
    <col min="10249" max="10249" width="19.85546875" customWidth="1"/>
    <col min="10250" max="10250" width="12.28515625" customWidth="1"/>
    <col min="10251" max="10251" width="10" customWidth="1"/>
    <col min="10252" max="10252" width="10.140625" customWidth="1"/>
    <col min="10253" max="10253" width="10.28515625" customWidth="1"/>
    <col min="10254" max="10254" width="10.42578125" customWidth="1"/>
    <col min="10255" max="10256" width="10.85546875" customWidth="1"/>
    <col min="10257" max="10257" width="9.7109375" customWidth="1"/>
    <col min="10258" max="10258" width="12.85546875" customWidth="1"/>
    <col min="10500" max="10500" width="4.5703125" customWidth="1"/>
    <col min="10501" max="10501" width="29.140625" customWidth="1"/>
    <col min="10502" max="10502" width="14.140625" customWidth="1"/>
    <col min="10504" max="10504" width="10" customWidth="1"/>
    <col min="10505" max="10505" width="19.85546875" customWidth="1"/>
    <col min="10506" max="10506" width="12.28515625" customWidth="1"/>
    <col min="10507" max="10507" width="10" customWidth="1"/>
    <col min="10508" max="10508" width="10.140625" customWidth="1"/>
    <col min="10509" max="10509" width="10.28515625" customWidth="1"/>
    <col min="10510" max="10510" width="10.42578125" customWidth="1"/>
    <col min="10511" max="10512" width="10.85546875" customWidth="1"/>
    <col min="10513" max="10513" width="9.7109375" customWidth="1"/>
    <col min="10514" max="10514" width="12.85546875" customWidth="1"/>
    <col min="10756" max="10756" width="4.5703125" customWidth="1"/>
    <col min="10757" max="10757" width="29.140625" customWidth="1"/>
    <col min="10758" max="10758" width="14.140625" customWidth="1"/>
    <col min="10760" max="10760" width="10" customWidth="1"/>
    <col min="10761" max="10761" width="19.85546875" customWidth="1"/>
    <col min="10762" max="10762" width="12.28515625" customWidth="1"/>
    <col min="10763" max="10763" width="10" customWidth="1"/>
    <col min="10764" max="10764" width="10.140625" customWidth="1"/>
    <col min="10765" max="10765" width="10.28515625" customWidth="1"/>
    <col min="10766" max="10766" width="10.42578125" customWidth="1"/>
    <col min="10767" max="10768" width="10.85546875" customWidth="1"/>
    <col min="10769" max="10769" width="9.7109375" customWidth="1"/>
    <col min="10770" max="10770" width="12.85546875" customWidth="1"/>
    <col min="11012" max="11012" width="4.5703125" customWidth="1"/>
    <col min="11013" max="11013" width="29.140625" customWidth="1"/>
    <col min="11014" max="11014" width="14.140625" customWidth="1"/>
    <col min="11016" max="11016" width="10" customWidth="1"/>
    <col min="11017" max="11017" width="19.85546875" customWidth="1"/>
    <col min="11018" max="11018" width="12.28515625" customWidth="1"/>
    <col min="11019" max="11019" width="10" customWidth="1"/>
    <col min="11020" max="11020" width="10.140625" customWidth="1"/>
    <col min="11021" max="11021" width="10.28515625" customWidth="1"/>
    <col min="11022" max="11022" width="10.42578125" customWidth="1"/>
    <col min="11023" max="11024" width="10.85546875" customWidth="1"/>
    <col min="11025" max="11025" width="9.7109375" customWidth="1"/>
    <col min="11026" max="11026" width="12.85546875" customWidth="1"/>
    <col min="11268" max="11268" width="4.5703125" customWidth="1"/>
    <col min="11269" max="11269" width="29.140625" customWidth="1"/>
    <col min="11270" max="11270" width="14.140625" customWidth="1"/>
    <col min="11272" max="11272" width="10" customWidth="1"/>
    <col min="11273" max="11273" width="19.85546875" customWidth="1"/>
    <col min="11274" max="11274" width="12.28515625" customWidth="1"/>
    <col min="11275" max="11275" width="10" customWidth="1"/>
    <col min="11276" max="11276" width="10.140625" customWidth="1"/>
    <col min="11277" max="11277" width="10.28515625" customWidth="1"/>
    <col min="11278" max="11278" width="10.42578125" customWidth="1"/>
    <col min="11279" max="11280" width="10.85546875" customWidth="1"/>
    <col min="11281" max="11281" width="9.7109375" customWidth="1"/>
    <col min="11282" max="11282" width="12.85546875" customWidth="1"/>
    <col min="11524" max="11524" width="4.5703125" customWidth="1"/>
    <col min="11525" max="11525" width="29.140625" customWidth="1"/>
    <col min="11526" max="11526" width="14.140625" customWidth="1"/>
    <col min="11528" max="11528" width="10" customWidth="1"/>
    <col min="11529" max="11529" width="19.85546875" customWidth="1"/>
    <col min="11530" max="11530" width="12.28515625" customWidth="1"/>
    <col min="11531" max="11531" width="10" customWidth="1"/>
    <col min="11532" max="11532" width="10.140625" customWidth="1"/>
    <col min="11533" max="11533" width="10.28515625" customWidth="1"/>
    <col min="11534" max="11534" width="10.42578125" customWidth="1"/>
    <col min="11535" max="11536" width="10.85546875" customWidth="1"/>
    <col min="11537" max="11537" width="9.7109375" customWidth="1"/>
    <col min="11538" max="11538" width="12.85546875" customWidth="1"/>
    <col min="11780" max="11780" width="4.5703125" customWidth="1"/>
    <col min="11781" max="11781" width="29.140625" customWidth="1"/>
    <col min="11782" max="11782" width="14.140625" customWidth="1"/>
    <col min="11784" max="11784" width="10" customWidth="1"/>
    <col min="11785" max="11785" width="19.85546875" customWidth="1"/>
    <col min="11786" max="11786" width="12.28515625" customWidth="1"/>
    <col min="11787" max="11787" width="10" customWidth="1"/>
    <col min="11788" max="11788" width="10.140625" customWidth="1"/>
    <col min="11789" max="11789" width="10.28515625" customWidth="1"/>
    <col min="11790" max="11790" width="10.42578125" customWidth="1"/>
    <col min="11791" max="11792" width="10.85546875" customWidth="1"/>
    <col min="11793" max="11793" width="9.7109375" customWidth="1"/>
    <col min="11794" max="11794" width="12.85546875" customWidth="1"/>
    <col min="12036" max="12036" width="4.5703125" customWidth="1"/>
    <col min="12037" max="12037" width="29.140625" customWidth="1"/>
    <col min="12038" max="12038" width="14.140625" customWidth="1"/>
    <col min="12040" max="12040" width="10" customWidth="1"/>
    <col min="12041" max="12041" width="19.85546875" customWidth="1"/>
    <col min="12042" max="12042" width="12.28515625" customWidth="1"/>
    <col min="12043" max="12043" width="10" customWidth="1"/>
    <col min="12044" max="12044" width="10.140625" customWidth="1"/>
    <col min="12045" max="12045" width="10.28515625" customWidth="1"/>
    <col min="12046" max="12046" width="10.42578125" customWidth="1"/>
    <col min="12047" max="12048" width="10.85546875" customWidth="1"/>
    <col min="12049" max="12049" width="9.7109375" customWidth="1"/>
    <col min="12050" max="12050" width="12.85546875" customWidth="1"/>
    <col min="12292" max="12292" width="4.5703125" customWidth="1"/>
    <col min="12293" max="12293" width="29.140625" customWidth="1"/>
    <col min="12294" max="12294" width="14.140625" customWidth="1"/>
    <col min="12296" max="12296" width="10" customWidth="1"/>
    <col min="12297" max="12297" width="19.85546875" customWidth="1"/>
    <col min="12298" max="12298" width="12.28515625" customWidth="1"/>
    <col min="12299" max="12299" width="10" customWidth="1"/>
    <col min="12300" max="12300" width="10.140625" customWidth="1"/>
    <col min="12301" max="12301" width="10.28515625" customWidth="1"/>
    <col min="12302" max="12302" width="10.42578125" customWidth="1"/>
    <col min="12303" max="12304" width="10.85546875" customWidth="1"/>
    <col min="12305" max="12305" width="9.7109375" customWidth="1"/>
    <col min="12306" max="12306" width="12.85546875" customWidth="1"/>
    <col min="12548" max="12548" width="4.5703125" customWidth="1"/>
    <col min="12549" max="12549" width="29.140625" customWidth="1"/>
    <col min="12550" max="12550" width="14.140625" customWidth="1"/>
    <col min="12552" max="12552" width="10" customWidth="1"/>
    <col min="12553" max="12553" width="19.85546875" customWidth="1"/>
    <col min="12554" max="12554" width="12.28515625" customWidth="1"/>
    <col min="12555" max="12555" width="10" customWidth="1"/>
    <col min="12556" max="12556" width="10.140625" customWidth="1"/>
    <col min="12557" max="12557" width="10.28515625" customWidth="1"/>
    <col min="12558" max="12558" width="10.42578125" customWidth="1"/>
    <col min="12559" max="12560" width="10.85546875" customWidth="1"/>
    <col min="12561" max="12561" width="9.7109375" customWidth="1"/>
    <col min="12562" max="12562" width="12.85546875" customWidth="1"/>
    <col min="12804" max="12804" width="4.5703125" customWidth="1"/>
    <col min="12805" max="12805" width="29.140625" customWidth="1"/>
    <col min="12806" max="12806" width="14.140625" customWidth="1"/>
    <col min="12808" max="12808" width="10" customWidth="1"/>
    <col min="12809" max="12809" width="19.85546875" customWidth="1"/>
    <col min="12810" max="12810" width="12.28515625" customWidth="1"/>
    <col min="12811" max="12811" width="10" customWidth="1"/>
    <col min="12812" max="12812" width="10.140625" customWidth="1"/>
    <col min="12813" max="12813" width="10.28515625" customWidth="1"/>
    <col min="12814" max="12814" width="10.42578125" customWidth="1"/>
    <col min="12815" max="12816" width="10.85546875" customWidth="1"/>
    <col min="12817" max="12817" width="9.7109375" customWidth="1"/>
    <col min="12818" max="12818" width="12.85546875" customWidth="1"/>
    <col min="13060" max="13060" width="4.5703125" customWidth="1"/>
    <col min="13061" max="13061" width="29.140625" customWidth="1"/>
    <col min="13062" max="13062" width="14.140625" customWidth="1"/>
    <col min="13064" max="13064" width="10" customWidth="1"/>
    <col min="13065" max="13065" width="19.85546875" customWidth="1"/>
    <col min="13066" max="13066" width="12.28515625" customWidth="1"/>
    <col min="13067" max="13067" width="10" customWidth="1"/>
    <col min="13068" max="13068" width="10.140625" customWidth="1"/>
    <col min="13069" max="13069" width="10.28515625" customWidth="1"/>
    <col min="13070" max="13070" width="10.42578125" customWidth="1"/>
    <col min="13071" max="13072" width="10.85546875" customWidth="1"/>
    <col min="13073" max="13073" width="9.7109375" customWidth="1"/>
    <col min="13074" max="13074" width="12.85546875" customWidth="1"/>
    <col min="13316" max="13316" width="4.5703125" customWidth="1"/>
    <col min="13317" max="13317" width="29.140625" customWidth="1"/>
    <col min="13318" max="13318" width="14.140625" customWidth="1"/>
    <col min="13320" max="13320" width="10" customWidth="1"/>
    <col min="13321" max="13321" width="19.85546875" customWidth="1"/>
    <col min="13322" max="13322" width="12.28515625" customWidth="1"/>
    <col min="13323" max="13323" width="10" customWidth="1"/>
    <col min="13324" max="13324" width="10.140625" customWidth="1"/>
    <col min="13325" max="13325" width="10.28515625" customWidth="1"/>
    <col min="13326" max="13326" width="10.42578125" customWidth="1"/>
    <col min="13327" max="13328" width="10.85546875" customWidth="1"/>
    <col min="13329" max="13329" width="9.7109375" customWidth="1"/>
    <col min="13330" max="13330" width="12.85546875" customWidth="1"/>
    <col min="13572" max="13572" width="4.5703125" customWidth="1"/>
    <col min="13573" max="13573" width="29.140625" customWidth="1"/>
    <col min="13574" max="13574" width="14.140625" customWidth="1"/>
    <col min="13576" max="13576" width="10" customWidth="1"/>
    <col min="13577" max="13577" width="19.85546875" customWidth="1"/>
    <col min="13578" max="13578" width="12.28515625" customWidth="1"/>
    <col min="13579" max="13579" width="10" customWidth="1"/>
    <col min="13580" max="13580" width="10.140625" customWidth="1"/>
    <col min="13581" max="13581" width="10.28515625" customWidth="1"/>
    <col min="13582" max="13582" width="10.42578125" customWidth="1"/>
    <col min="13583" max="13584" width="10.85546875" customWidth="1"/>
    <col min="13585" max="13585" width="9.7109375" customWidth="1"/>
    <col min="13586" max="13586" width="12.85546875" customWidth="1"/>
    <col min="13828" max="13828" width="4.5703125" customWidth="1"/>
    <col min="13829" max="13829" width="29.140625" customWidth="1"/>
    <col min="13830" max="13830" width="14.140625" customWidth="1"/>
    <col min="13832" max="13832" width="10" customWidth="1"/>
    <col min="13833" max="13833" width="19.85546875" customWidth="1"/>
    <col min="13834" max="13834" width="12.28515625" customWidth="1"/>
    <col min="13835" max="13835" width="10" customWidth="1"/>
    <col min="13836" max="13836" width="10.140625" customWidth="1"/>
    <col min="13837" max="13837" width="10.28515625" customWidth="1"/>
    <col min="13838" max="13838" width="10.42578125" customWidth="1"/>
    <col min="13839" max="13840" width="10.85546875" customWidth="1"/>
    <col min="13841" max="13841" width="9.7109375" customWidth="1"/>
    <col min="13842" max="13842" width="12.85546875" customWidth="1"/>
    <col min="14084" max="14084" width="4.5703125" customWidth="1"/>
    <col min="14085" max="14085" width="29.140625" customWidth="1"/>
    <col min="14086" max="14086" width="14.140625" customWidth="1"/>
    <col min="14088" max="14088" width="10" customWidth="1"/>
    <col min="14089" max="14089" width="19.85546875" customWidth="1"/>
    <col min="14090" max="14090" width="12.28515625" customWidth="1"/>
    <col min="14091" max="14091" width="10" customWidth="1"/>
    <col min="14092" max="14092" width="10.140625" customWidth="1"/>
    <col min="14093" max="14093" width="10.28515625" customWidth="1"/>
    <col min="14094" max="14094" width="10.42578125" customWidth="1"/>
    <col min="14095" max="14096" width="10.85546875" customWidth="1"/>
    <col min="14097" max="14097" width="9.7109375" customWidth="1"/>
    <col min="14098" max="14098" width="12.85546875" customWidth="1"/>
    <col min="14340" max="14340" width="4.5703125" customWidth="1"/>
    <col min="14341" max="14341" width="29.140625" customWidth="1"/>
    <col min="14342" max="14342" width="14.140625" customWidth="1"/>
    <col min="14344" max="14344" width="10" customWidth="1"/>
    <col min="14345" max="14345" width="19.85546875" customWidth="1"/>
    <col min="14346" max="14346" width="12.28515625" customWidth="1"/>
    <col min="14347" max="14347" width="10" customWidth="1"/>
    <col min="14348" max="14348" width="10.140625" customWidth="1"/>
    <col min="14349" max="14349" width="10.28515625" customWidth="1"/>
    <col min="14350" max="14350" width="10.42578125" customWidth="1"/>
    <col min="14351" max="14352" width="10.85546875" customWidth="1"/>
    <col min="14353" max="14353" width="9.7109375" customWidth="1"/>
    <col min="14354" max="14354" width="12.85546875" customWidth="1"/>
    <col min="14596" max="14596" width="4.5703125" customWidth="1"/>
    <col min="14597" max="14597" width="29.140625" customWidth="1"/>
    <col min="14598" max="14598" width="14.140625" customWidth="1"/>
    <col min="14600" max="14600" width="10" customWidth="1"/>
    <col min="14601" max="14601" width="19.85546875" customWidth="1"/>
    <col min="14602" max="14602" width="12.28515625" customWidth="1"/>
    <col min="14603" max="14603" width="10" customWidth="1"/>
    <col min="14604" max="14604" width="10.140625" customWidth="1"/>
    <col min="14605" max="14605" width="10.28515625" customWidth="1"/>
    <col min="14606" max="14606" width="10.42578125" customWidth="1"/>
    <col min="14607" max="14608" width="10.85546875" customWidth="1"/>
    <col min="14609" max="14609" width="9.7109375" customWidth="1"/>
    <col min="14610" max="14610" width="12.85546875" customWidth="1"/>
    <col min="14852" max="14852" width="4.5703125" customWidth="1"/>
    <col min="14853" max="14853" width="29.140625" customWidth="1"/>
    <col min="14854" max="14854" width="14.140625" customWidth="1"/>
    <col min="14856" max="14856" width="10" customWidth="1"/>
    <col min="14857" max="14857" width="19.85546875" customWidth="1"/>
    <col min="14858" max="14858" width="12.28515625" customWidth="1"/>
    <col min="14859" max="14859" width="10" customWidth="1"/>
    <col min="14860" max="14860" width="10.140625" customWidth="1"/>
    <col min="14861" max="14861" width="10.28515625" customWidth="1"/>
    <col min="14862" max="14862" width="10.42578125" customWidth="1"/>
    <col min="14863" max="14864" width="10.85546875" customWidth="1"/>
    <col min="14865" max="14865" width="9.7109375" customWidth="1"/>
    <col min="14866" max="14866" width="12.85546875" customWidth="1"/>
    <col min="15108" max="15108" width="4.5703125" customWidth="1"/>
    <col min="15109" max="15109" width="29.140625" customWidth="1"/>
    <col min="15110" max="15110" width="14.140625" customWidth="1"/>
    <col min="15112" max="15112" width="10" customWidth="1"/>
    <col min="15113" max="15113" width="19.85546875" customWidth="1"/>
    <col min="15114" max="15114" width="12.28515625" customWidth="1"/>
    <col min="15115" max="15115" width="10" customWidth="1"/>
    <col min="15116" max="15116" width="10.140625" customWidth="1"/>
    <col min="15117" max="15117" width="10.28515625" customWidth="1"/>
    <col min="15118" max="15118" width="10.42578125" customWidth="1"/>
    <col min="15119" max="15120" width="10.85546875" customWidth="1"/>
    <col min="15121" max="15121" width="9.7109375" customWidth="1"/>
    <col min="15122" max="15122" width="12.85546875" customWidth="1"/>
    <col min="15364" max="15364" width="4.5703125" customWidth="1"/>
    <col min="15365" max="15365" width="29.140625" customWidth="1"/>
    <col min="15366" max="15366" width="14.140625" customWidth="1"/>
    <col min="15368" max="15368" width="10" customWidth="1"/>
    <col min="15369" max="15369" width="19.85546875" customWidth="1"/>
    <col min="15370" max="15370" width="12.28515625" customWidth="1"/>
    <col min="15371" max="15371" width="10" customWidth="1"/>
    <col min="15372" max="15372" width="10.140625" customWidth="1"/>
    <col min="15373" max="15373" width="10.28515625" customWidth="1"/>
    <col min="15374" max="15374" width="10.42578125" customWidth="1"/>
    <col min="15375" max="15376" width="10.85546875" customWidth="1"/>
    <col min="15377" max="15377" width="9.7109375" customWidth="1"/>
    <col min="15378" max="15378" width="12.85546875" customWidth="1"/>
    <col min="15620" max="15620" width="4.5703125" customWidth="1"/>
    <col min="15621" max="15621" width="29.140625" customWidth="1"/>
    <col min="15622" max="15622" width="14.140625" customWidth="1"/>
    <col min="15624" max="15624" width="10" customWidth="1"/>
    <col min="15625" max="15625" width="19.85546875" customWidth="1"/>
    <col min="15626" max="15626" width="12.28515625" customWidth="1"/>
    <col min="15627" max="15627" width="10" customWidth="1"/>
    <col min="15628" max="15628" width="10.140625" customWidth="1"/>
    <col min="15629" max="15629" width="10.28515625" customWidth="1"/>
    <col min="15630" max="15630" width="10.42578125" customWidth="1"/>
    <col min="15631" max="15632" width="10.85546875" customWidth="1"/>
    <col min="15633" max="15633" width="9.7109375" customWidth="1"/>
    <col min="15634" max="15634" width="12.85546875" customWidth="1"/>
    <col min="15876" max="15876" width="4.5703125" customWidth="1"/>
    <col min="15877" max="15877" width="29.140625" customWidth="1"/>
    <col min="15878" max="15878" width="14.140625" customWidth="1"/>
    <col min="15880" max="15880" width="10" customWidth="1"/>
    <col min="15881" max="15881" width="19.85546875" customWidth="1"/>
    <col min="15882" max="15882" width="12.28515625" customWidth="1"/>
    <col min="15883" max="15883" width="10" customWidth="1"/>
    <col min="15884" max="15884" width="10.140625" customWidth="1"/>
    <col min="15885" max="15885" width="10.28515625" customWidth="1"/>
    <col min="15886" max="15886" width="10.42578125" customWidth="1"/>
    <col min="15887" max="15888" width="10.85546875" customWidth="1"/>
    <col min="15889" max="15889" width="9.7109375" customWidth="1"/>
    <col min="15890" max="15890" width="12.85546875" customWidth="1"/>
    <col min="16132" max="16132" width="4.5703125" customWidth="1"/>
    <col min="16133" max="16133" width="29.140625" customWidth="1"/>
    <col min="16134" max="16134" width="14.140625" customWidth="1"/>
    <col min="16136" max="16136" width="10" customWidth="1"/>
    <col min="16137" max="16137" width="19.85546875" customWidth="1"/>
    <col min="16138" max="16138" width="12.28515625" customWidth="1"/>
    <col min="16139" max="16139" width="10" customWidth="1"/>
    <col min="16140" max="16140" width="10.140625" customWidth="1"/>
    <col min="16141" max="16141" width="10.28515625" customWidth="1"/>
    <col min="16142" max="16142" width="10.42578125" customWidth="1"/>
    <col min="16143" max="16144" width="10.85546875" customWidth="1"/>
    <col min="16145" max="16145" width="9.7109375" customWidth="1"/>
    <col min="16146" max="16146" width="12.85546875" customWidth="1"/>
  </cols>
  <sheetData>
    <row r="1" spans="1:18" ht="54" customHeight="1" x14ac:dyDescent="0.25">
      <c r="L1" s="66" t="s">
        <v>325</v>
      </c>
      <c r="M1" s="66"/>
      <c r="N1" s="66"/>
      <c r="O1" s="66"/>
      <c r="P1" s="66"/>
      <c r="Q1" s="66"/>
      <c r="R1" s="66"/>
    </row>
    <row r="2" spans="1:18" ht="66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66" t="s">
        <v>324</v>
      </c>
      <c r="M2" s="66"/>
      <c r="N2" s="66"/>
      <c r="O2" s="66"/>
      <c r="P2" s="66"/>
      <c r="Q2" s="66"/>
      <c r="R2" s="66"/>
    </row>
    <row r="3" spans="1:18" ht="15.75" x14ac:dyDescent="0.25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8.75" customHeight="1" x14ac:dyDescent="0.25">
      <c r="A4" s="68" t="s">
        <v>130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5.75" x14ac:dyDescent="0.25">
      <c r="A5" s="68" t="s">
        <v>127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0.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s="1" customFormat="1" ht="15" customHeight="1" x14ac:dyDescent="0.25">
      <c r="A7" s="67" t="s">
        <v>1</v>
      </c>
      <c r="B7" s="67" t="s">
        <v>5</v>
      </c>
      <c r="C7" s="67" t="s">
        <v>7</v>
      </c>
      <c r="D7" s="67" t="s">
        <v>6</v>
      </c>
      <c r="E7" s="67" t="s">
        <v>4</v>
      </c>
      <c r="F7" s="67" t="s">
        <v>146</v>
      </c>
      <c r="G7" s="67" t="s">
        <v>147</v>
      </c>
      <c r="H7" s="67" t="s">
        <v>126</v>
      </c>
      <c r="I7" s="67"/>
      <c r="J7" s="67"/>
      <c r="K7" s="67"/>
      <c r="L7" s="67"/>
      <c r="M7" s="67"/>
      <c r="N7" s="67"/>
      <c r="O7" s="67"/>
      <c r="P7" s="67"/>
      <c r="Q7" s="67"/>
      <c r="R7" s="67" t="s">
        <v>129</v>
      </c>
    </row>
    <row r="8" spans="1:18" s="1" customForma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18" s="1" customFormat="1" ht="26.25" customHeight="1" x14ac:dyDescent="0.25">
      <c r="A9" s="67"/>
      <c r="B9" s="67"/>
      <c r="C9" s="67"/>
      <c r="D9" s="67"/>
      <c r="E9" s="67"/>
      <c r="F9" s="67"/>
      <c r="G9" s="67"/>
      <c r="H9" s="67" t="s">
        <v>148</v>
      </c>
      <c r="I9" s="67"/>
      <c r="J9" s="67" t="s">
        <v>14</v>
      </c>
      <c r="K9" s="67"/>
      <c r="L9" s="67" t="s">
        <v>15</v>
      </c>
      <c r="M9" s="67"/>
      <c r="N9" s="67" t="s">
        <v>144</v>
      </c>
      <c r="O9" s="67"/>
      <c r="P9" s="67" t="s">
        <v>158</v>
      </c>
      <c r="Q9" s="67"/>
      <c r="R9" s="67"/>
    </row>
    <row r="10" spans="1:18" s="1" customFormat="1" ht="72.75" customHeight="1" x14ac:dyDescent="0.25">
      <c r="A10" s="67"/>
      <c r="B10" s="67"/>
      <c r="C10" s="67"/>
      <c r="D10" s="67"/>
      <c r="E10" s="67"/>
      <c r="F10" s="67"/>
      <c r="G10" s="67"/>
      <c r="H10" s="52" t="s">
        <v>2</v>
      </c>
      <c r="I10" s="52" t="s">
        <v>3</v>
      </c>
      <c r="J10" s="31" t="s">
        <v>2</v>
      </c>
      <c r="K10" s="31" t="s">
        <v>3</v>
      </c>
      <c r="L10" s="31" t="s">
        <v>2</v>
      </c>
      <c r="M10" s="31" t="s">
        <v>3</v>
      </c>
      <c r="N10" s="39" t="s">
        <v>2</v>
      </c>
      <c r="O10" s="38" t="s">
        <v>3</v>
      </c>
      <c r="P10" s="53" t="s">
        <v>2</v>
      </c>
      <c r="Q10" s="37" t="s">
        <v>3</v>
      </c>
      <c r="R10" s="67"/>
    </row>
    <row r="11" spans="1:18" s="1" customFormat="1" ht="15.75" x14ac:dyDescent="0.25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52">
        <v>8</v>
      </c>
      <c r="I11" s="52">
        <v>9</v>
      </c>
      <c r="J11" s="31">
        <v>10</v>
      </c>
      <c r="K11" s="31">
        <v>11</v>
      </c>
      <c r="L11" s="31">
        <v>12</v>
      </c>
      <c r="M11" s="31">
        <v>13</v>
      </c>
      <c r="N11" s="39">
        <v>14</v>
      </c>
      <c r="O11" s="38">
        <v>15</v>
      </c>
      <c r="P11" s="53">
        <v>16</v>
      </c>
      <c r="Q11" s="37">
        <v>17</v>
      </c>
      <c r="R11" s="31">
        <v>18</v>
      </c>
    </row>
    <row r="12" spans="1:18" s="1" customFormat="1" ht="18" customHeight="1" x14ac:dyDescent="0.25">
      <c r="A12" s="31">
        <v>1</v>
      </c>
      <c r="B12" s="60" t="s">
        <v>260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</row>
    <row r="13" spans="1:18" s="1" customFormat="1" ht="193.5" customHeight="1" x14ac:dyDescent="0.25">
      <c r="A13" s="56">
        <v>2</v>
      </c>
      <c r="B13" s="54" t="s">
        <v>261</v>
      </c>
      <c r="C13" s="54" t="s">
        <v>262</v>
      </c>
      <c r="D13" s="57" t="s">
        <v>338</v>
      </c>
      <c r="E13" s="56" t="s">
        <v>17</v>
      </c>
      <c r="F13" s="56">
        <v>100</v>
      </c>
      <c r="G13" s="56">
        <v>100</v>
      </c>
      <c r="H13" s="56">
        <v>100</v>
      </c>
      <c r="I13" s="56">
        <v>100</v>
      </c>
      <c r="J13" s="56">
        <v>100</v>
      </c>
      <c r="K13" s="56">
        <v>100</v>
      </c>
      <c r="L13" s="56">
        <v>100</v>
      </c>
      <c r="M13" s="56">
        <v>100</v>
      </c>
      <c r="N13" s="56">
        <v>100</v>
      </c>
      <c r="O13" s="56">
        <v>100</v>
      </c>
      <c r="P13" s="56">
        <v>100</v>
      </c>
      <c r="Q13" s="56">
        <v>100</v>
      </c>
      <c r="R13" s="56">
        <v>100</v>
      </c>
    </row>
    <row r="14" spans="1:18" s="1" customFormat="1" ht="96" customHeight="1" x14ac:dyDescent="0.25">
      <c r="A14" s="56">
        <v>3</v>
      </c>
      <c r="B14" s="70" t="s">
        <v>178</v>
      </c>
      <c r="C14" s="71" t="s">
        <v>255</v>
      </c>
      <c r="D14" s="59" t="s">
        <v>117</v>
      </c>
      <c r="E14" s="56" t="s">
        <v>17</v>
      </c>
      <c r="F14" s="56">
        <v>77</v>
      </c>
      <c r="G14" s="56">
        <v>70</v>
      </c>
      <c r="H14" s="56">
        <v>80</v>
      </c>
      <c r="I14" s="56">
        <v>70</v>
      </c>
      <c r="J14" s="56">
        <v>89</v>
      </c>
      <c r="K14" s="56">
        <v>70</v>
      </c>
      <c r="L14" s="56">
        <v>90</v>
      </c>
      <c r="M14" s="56">
        <v>70</v>
      </c>
      <c r="N14" s="56" t="s">
        <v>9</v>
      </c>
      <c r="O14" s="56" t="s">
        <v>9</v>
      </c>
      <c r="P14" s="56" t="s">
        <v>9</v>
      </c>
      <c r="Q14" s="56" t="s">
        <v>9</v>
      </c>
      <c r="R14" s="56">
        <v>90</v>
      </c>
    </row>
    <row r="15" spans="1:18" s="1" customFormat="1" ht="110.25" customHeight="1" x14ac:dyDescent="0.25">
      <c r="A15" s="56">
        <v>4</v>
      </c>
      <c r="B15" s="70"/>
      <c r="C15" s="71"/>
      <c r="D15" s="59" t="s">
        <v>123</v>
      </c>
      <c r="E15" s="56" t="s">
        <v>17</v>
      </c>
      <c r="F15" s="56">
        <v>100</v>
      </c>
      <c r="G15" s="6">
        <v>101</v>
      </c>
      <c r="H15" s="6">
        <v>101.2</v>
      </c>
      <c r="I15" s="6">
        <v>100</v>
      </c>
      <c r="J15" s="56">
        <v>101.5</v>
      </c>
      <c r="K15" s="6">
        <v>100</v>
      </c>
      <c r="L15" s="56">
        <v>101.8</v>
      </c>
      <c r="M15" s="6">
        <v>100</v>
      </c>
      <c r="N15" s="56" t="s">
        <v>9</v>
      </c>
      <c r="O15" s="56" t="s">
        <v>9</v>
      </c>
      <c r="P15" s="56" t="s">
        <v>9</v>
      </c>
      <c r="Q15" s="56" t="s">
        <v>9</v>
      </c>
      <c r="R15" s="56">
        <v>101.8</v>
      </c>
    </row>
    <row r="16" spans="1:18" s="1" customFormat="1" ht="270" customHeight="1" x14ac:dyDescent="0.25">
      <c r="A16" s="56">
        <v>5</v>
      </c>
      <c r="B16" s="70"/>
      <c r="C16" s="71"/>
      <c r="D16" s="59" t="s">
        <v>346</v>
      </c>
      <c r="E16" s="56" t="s">
        <v>17</v>
      </c>
      <c r="F16" s="56" t="s">
        <v>9</v>
      </c>
      <c r="G16" s="56" t="s">
        <v>9</v>
      </c>
      <c r="H16" s="56" t="s">
        <v>9</v>
      </c>
      <c r="I16" s="56" t="s">
        <v>9</v>
      </c>
      <c r="J16" s="56" t="s">
        <v>9</v>
      </c>
      <c r="K16" s="56" t="s">
        <v>9</v>
      </c>
      <c r="L16" s="56" t="s">
        <v>9</v>
      </c>
      <c r="M16" s="56" t="s">
        <v>9</v>
      </c>
      <c r="N16" s="56">
        <v>70</v>
      </c>
      <c r="O16" s="7">
        <v>50</v>
      </c>
      <c r="P16" s="7">
        <v>72</v>
      </c>
      <c r="Q16" s="7">
        <v>52</v>
      </c>
      <c r="R16" s="7">
        <v>72</v>
      </c>
    </row>
    <row r="17" spans="1:18" s="1" customFormat="1" ht="85.5" customHeight="1" x14ac:dyDescent="0.25">
      <c r="A17" s="56">
        <v>6</v>
      </c>
      <c r="B17" s="70" t="s">
        <v>298</v>
      </c>
      <c r="C17" s="61" t="s">
        <v>256</v>
      </c>
      <c r="D17" s="54" t="s">
        <v>116</v>
      </c>
      <c r="E17" s="56" t="s">
        <v>17</v>
      </c>
      <c r="F17" s="56">
        <v>100</v>
      </c>
      <c r="G17" s="56">
        <v>100</v>
      </c>
      <c r="H17" s="56">
        <v>100</v>
      </c>
      <c r="I17" s="56">
        <v>100</v>
      </c>
      <c r="J17" s="56">
        <v>100</v>
      </c>
      <c r="K17" s="56">
        <v>100</v>
      </c>
      <c r="L17" s="56">
        <v>100</v>
      </c>
      <c r="M17" s="56">
        <v>100</v>
      </c>
      <c r="N17" s="56" t="s">
        <v>9</v>
      </c>
      <c r="O17" s="56" t="s">
        <v>9</v>
      </c>
      <c r="P17" s="56" t="s">
        <v>9</v>
      </c>
      <c r="Q17" s="56" t="s">
        <v>9</v>
      </c>
      <c r="R17" s="56">
        <v>100</v>
      </c>
    </row>
    <row r="18" spans="1:18" s="1" customFormat="1" ht="144.75" customHeight="1" x14ac:dyDescent="0.25">
      <c r="A18" s="56">
        <v>7</v>
      </c>
      <c r="B18" s="70"/>
      <c r="C18" s="61"/>
      <c r="D18" s="54" t="s">
        <v>329</v>
      </c>
      <c r="E18" s="56" t="s">
        <v>17</v>
      </c>
      <c r="F18" s="56">
        <v>100</v>
      </c>
      <c r="G18" s="56">
        <v>100</v>
      </c>
      <c r="H18" s="56">
        <v>100</v>
      </c>
      <c r="I18" s="56">
        <v>40</v>
      </c>
      <c r="J18" s="56">
        <v>100</v>
      </c>
      <c r="K18" s="56">
        <v>40</v>
      </c>
      <c r="L18" s="56">
        <v>100</v>
      </c>
      <c r="M18" s="56">
        <v>40</v>
      </c>
      <c r="N18" s="56">
        <v>100</v>
      </c>
      <c r="O18" s="56">
        <v>33.299999999999997</v>
      </c>
      <c r="P18" s="56">
        <v>100</v>
      </c>
      <c r="Q18" s="56">
        <v>50</v>
      </c>
      <c r="R18" s="56">
        <v>100</v>
      </c>
    </row>
    <row r="19" spans="1:18" s="1" customFormat="1" ht="220.5" customHeight="1" x14ac:dyDescent="0.25">
      <c r="A19" s="56">
        <v>8</v>
      </c>
      <c r="B19" s="70"/>
      <c r="C19" s="61"/>
      <c r="D19" s="57" t="s">
        <v>347</v>
      </c>
      <c r="E19" s="8" t="s">
        <v>17</v>
      </c>
      <c r="F19" s="8">
        <v>100</v>
      </c>
      <c r="G19" s="56">
        <v>50</v>
      </c>
      <c r="H19" s="56">
        <v>100</v>
      </c>
      <c r="I19" s="56">
        <v>40</v>
      </c>
      <c r="J19" s="56">
        <v>100</v>
      </c>
      <c r="K19" s="56">
        <v>100</v>
      </c>
      <c r="L19" s="56" t="s">
        <v>9</v>
      </c>
      <c r="M19" s="56" t="s">
        <v>9</v>
      </c>
      <c r="N19" s="56" t="s">
        <v>9</v>
      </c>
      <c r="O19" s="56" t="s">
        <v>9</v>
      </c>
      <c r="P19" s="56" t="s">
        <v>9</v>
      </c>
      <c r="Q19" s="56" t="s">
        <v>9</v>
      </c>
      <c r="R19" s="56">
        <v>100</v>
      </c>
    </row>
    <row r="20" spans="1:18" s="1" customFormat="1" ht="237.75" customHeight="1" x14ac:dyDescent="0.25">
      <c r="A20" s="56">
        <v>9</v>
      </c>
      <c r="B20" s="61" t="s">
        <v>297</v>
      </c>
      <c r="C20" s="61" t="s">
        <v>256</v>
      </c>
      <c r="D20" s="29" t="s">
        <v>160</v>
      </c>
      <c r="E20" s="8" t="s">
        <v>32</v>
      </c>
      <c r="F20" s="8" t="s">
        <v>9</v>
      </c>
      <c r="G20" s="8" t="s">
        <v>9</v>
      </c>
      <c r="H20" s="8" t="s">
        <v>9</v>
      </c>
      <c r="I20" s="8" t="s">
        <v>9</v>
      </c>
      <c r="J20" s="8" t="s">
        <v>9</v>
      </c>
      <c r="K20" s="8" t="s">
        <v>9</v>
      </c>
      <c r="L20" s="56">
        <v>20</v>
      </c>
      <c r="M20" s="56">
        <v>8</v>
      </c>
      <c r="N20" s="56">
        <v>20</v>
      </c>
      <c r="O20" s="56">
        <v>8</v>
      </c>
      <c r="P20" s="56">
        <v>20</v>
      </c>
      <c r="Q20" s="56">
        <v>8</v>
      </c>
      <c r="R20" s="56">
        <v>60</v>
      </c>
    </row>
    <row r="21" spans="1:18" s="1" customFormat="1" ht="127.5" customHeight="1" x14ac:dyDescent="0.25">
      <c r="A21" s="56">
        <v>10</v>
      </c>
      <c r="B21" s="61"/>
      <c r="C21" s="61"/>
      <c r="D21" s="28" t="s">
        <v>118</v>
      </c>
      <c r="E21" s="8" t="s">
        <v>17</v>
      </c>
      <c r="F21" s="8">
        <v>25.2</v>
      </c>
      <c r="G21" s="56">
        <v>25</v>
      </c>
      <c r="H21" s="56">
        <v>50</v>
      </c>
      <c r="I21" s="56">
        <v>25</v>
      </c>
      <c r="J21" s="56">
        <v>70</v>
      </c>
      <c r="K21" s="56">
        <v>30</v>
      </c>
      <c r="L21" s="56">
        <v>90</v>
      </c>
      <c r="M21" s="56">
        <v>40</v>
      </c>
      <c r="N21" s="8" t="s">
        <v>9</v>
      </c>
      <c r="O21" s="8" t="s">
        <v>9</v>
      </c>
      <c r="P21" s="8" t="s">
        <v>9</v>
      </c>
      <c r="Q21" s="8" t="s">
        <v>9</v>
      </c>
      <c r="R21" s="56">
        <v>90</v>
      </c>
    </row>
    <row r="22" spans="1:18" s="1" customFormat="1" ht="79.5" customHeight="1" x14ac:dyDescent="0.25">
      <c r="A22" s="56">
        <v>11</v>
      </c>
      <c r="B22" s="61"/>
      <c r="C22" s="61"/>
      <c r="D22" s="28" t="s">
        <v>317</v>
      </c>
      <c r="E22" s="8" t="s">
        <v>121</v>
      </c>
      <c r="F22" s="8">
        <v>18218</v>
      </c>
      <c r="G22" s="56">
        <v>19665</v>
      </c>
      <c r="H22" s="56">
        <v>21101</v>
      </c>
      <c r="I22" s="56">
        <v>20253</v>
      </c>
      <c r="J22" s="56">
        <v>22439</v>
      </c>
      <c r="K22" s="56">
        <v>22007</v>
      </c>
      <c r="L22" s="56">
        <v>24360</v>
      </c>
      <c r="M22" s="56">
        <v>24012</v>
      </c>
      <c r="N22" s="56">
        <v>27741</v>
      </c>
      <c r="O22" s="56">
        <v>25745</v>
      </c>
      <c r="P22" s="56">
        <v>28600</v>
      </c>
      <c r="Q22" s="56">
        <v>28041</v>
      </c>
      <c r="R22" s="56">
        <v>28600</v>
      </c>
    </row>
    <row r="23" spans="1:18" s="1" customFormat="1" ht="95.25" customHeight="1" x14ac:dyDescent="0.25">
      <c r="A23" s="56">
        <v>12</v>
      </c>
      <c r="B23" s="61"/>
      <c r="C23" s="61"/>
      <c r="D23" s="28" t="s">
        <v>316</v>
      </c>
      <c r="E23" s="8" t="s">
        <v>161</v>
      </c>
      <c r="F23" s="8" t="s">
        <v>9</v>
      </c>
      <c r="G23" s="8" t="s">
        <v>9</v>
      </c>
      <c r="H23" s="8" t="s">
        <v>9</v>
      </c>
      <c r="I23" s="8" t="s">
        <v>9</v>
      </c>
      <c r="J23" s="8" t="s">
        <v>9</v>
      </c>
      <c r="K23" s="8" t="s">
        <v>9</v>
      </c>
      <c r="L23" s="56">
        <v>407.8</v>
      </c>
      <c r="M23" s="56">
        <v>407.8</v>
      </c>
      <c r="N23" s="56">
        <v>407.8</v>
      </c>
      <c r="O23" s="56">
        <v>407.8</v>
      </c>
      <c r="P23" s="56">
        <v>407.8</v>
      </c>
      <c r="Q23" s="56">
        <v>407.8</v>
      </c>
      <c r="R23" s="56">
        <v>407.8</v>
      </c>
    </row>
    <row r="24" spans="1:18" s="1" customFormat="1" ht="94.5" customHeight="1" x14ac:dyDescent="0.25">
      <c r="A24" s="56">
        <v>13</v>
      </c>
      <c r="B24" s="61"/>
      <c r="C24" s="61"/>
      <c r="D24" s="28" t="s">
        <v>320</v>
      </c>
      <c r="E24" s="8" t="s">
        <v>162</v>
      </c>
      <c r="F24" s="8" t="s">
        <v>9</v>
      </c>
      <c r="G24" s="8" t="s">
        <v>9</v>
      </c>
      <c r="H24" s="8" t="s">
        <v>9</v>
      </c>
      <c r="I24" s="8" t="s">
        <v>9</v>
      </c>
      <c r="J24" s="8" t="s">
        <v>9</v>
      </c>
      <c r="K24" s="8" t="s">
        <v>9</v>
      </c>
      <c r="L24" s="56">
        <v>1430</v>
      </c>
      <c r="M24" s="56">
        <v>1430</v>
      </c>
      <c r="N24" s="56">
        <v>1430</v>
      </c>
      <c r="O24" s="56">
        <v>1430</v>
      </c>
      <c r="P24" s="56">
        <v>1430</v>
      </c>
      <c r="Q24" s="56">
        <v>1430</v>
      </c>
      <c r="R24" s="56">
        <v>1430</v>
      </c>
    </row>
    <row r="25" spans="1:18" s="1" customFormat="1" ht="84" customHeight="1" x14ac:dyDescent="0.25">
      <c r="A25" s="56">
        <v>14</v>
      </c>
      <c r="B25" s="61"/>
      <c r="C25" s="61"/>
      <c r="D25" s="28" t="s">
        <v>163</v>
      </c>
      <c r="E25" s="8" t="s">
        <v>17</v>
      </c>
      <c r="F25" s="8">
        <v>100</v>
      </c>
      <c r="G25" s="8">
        <v>100</v>
      </c>
      <c r="H25" s="8">
        <v>100</v>
      </c>
      <c r="I25" s="8">
        <v>100</v>
      </c>
      <c r="J25" s="8">
        <v>100</v>
      </c>
      <c r="K25" s="8">
        <v>100</v>
      </c>
      <c r="L25" s="8">
        <v>100</v>
      </c>
      <c r="M25" s="8">
        <v>100</v>
      </c>
      <c r="N25" s="8">
        <v>100</v>
      </c>
      <c r="O25" s="8">
        <v>100</v>
      </c>
      <c r="P25" s="8">
        <v>100</v>
      </c>
      <c r="Q25" s="8">
        <v>100</v>
      </c>
      <c r="R25" s="8">
        <v>100</v>
      </c>
    </row>
    <row r="26" spans="1:18" s="1" customFormat="1" ht="174" customHeight="1" x14ac:dyDescent="0.25">
      <c r="A26" s="56">
        <v>15</v>
      </c>
      <c r="B26" s="61" t="s">
        <v>297</v>
      </c>
      <c r="C26" s="61" t="s">
        <v>257</v>
      </c>
      <c r="D26" s="28" t="s">
        <v>164</v>
      </c>
      <c r="E26" s="8" t="s">
        <v>17</v>
      </c>
      <c r="F26" s="8">
        <v>100</v>
      </c>
      <c r="G26" s="8">
        <v>100</v>
      </c>
      <c r="H26" s="8">
        <v>100</v>
      </c>
      <c r="I26" s="8">
        <v>100</v>
      </c>
      <c r="J26" s="8">
        <v>100</v>
      </c>
      <c r="K26" s="8">
        <v>100</v>
      </c>
      <c r="L26" s="8">
        <v>100</v>
      </c>
      <c r="M26" s="8">
        <v>100</v>
      </c>
      <c r="N26" s="8">
        <v>100</v>
      </c>
      <c r="O26" s="8">
        <v>100</v>
      </c>
      <c r="P26" s="8">
        <v>100</v>
      </c>
      <c r="Q26" s="8">
        <v>100</v>
      </c>
      <c r="R26" s="8">
        <v>100</v>
      </c>
    </row>
    <row r="27" spans="1:18" s="1" customFormat="1" ht="143.25" customHeight="1" x14ac:dyDescent="0.25">
      <c r="A27" s="56">
        <v>16</v>
      </c>
      <c r="B27" s="61"/>
      <c r="C27" s="61"/>
      <c r="D27" s="9" t="s">
        <v>318</v>
      </c>
      <c r="E27" s="8" t="s">
        <v>17</v>
      </c>
      <c r="F27" s="8">
        <v>3.8</v>
      </c>
      <c r="G27" s="8">
        <v>4.8</v>
      </c>
      <c r="H27" s="8">
        <v>5</v>
      </c>
      <c r="I27" s="8">
        <v>4</v>
      </c>
      <c r="J27" s="10">
        <v>9</v>
      </c>
      <c r="K27" s="10">
        <v>8</v>
      </c>
      <c r="L27" s="10">
        <v>9.8000000000000007</v>
      </c>
      <c r="M27" s="10">
        <v>8</v>
      </c>
      <c r="N27" s="10">
        <v>12</v>
      </c>
      <c r="O27" s="10">
        <v>10</v>
      </c>
      <c r="P27" s="10">
        <v>13</v>
      </c>
      <c r="Q27" s="10">
        <v>10</v>
      </c>
      <c r="R27" s="10">
        <v>13</v>
      </c>
    </row>
    <row r="28" spans="1:18" s="1" customFormat="1" ht="112.5" customHeight="1" x14ac:dyDescent="0.25">
      <c r="A28" s="56">
        <v>17</v>
      </c>
      <c r="B28" s="61"/>
      <c r="C28" s="61"/>
      <c r="D28" s="28" t="s">
        <v>165</v>
      </c>
      <c r="E28" s="8" t="s">
        <v>17</v>
      </c>
      <c r="F28" s="8">
        <v>50</v>
      </c>
      <c r="G28" s="8">
        <v>50</v>
      </c>
      <c r="H28" s="8">
        <v>50</v>
      </c>
      <c r="I28" s="8">
        <v>50</v>
      </c>
      <c r="J28" s="8" t="s">
        <v>9</v>
      </c>
      <c r="K28" s="8" t="s">
        <v>9</v>
      </c>
      <c r="L28" s="8" t="s">
        <v>9</v>
      </c>
      <c r="M28" s="8" t="s">
        <v>9</v>
      </c>
      <c r="N28" s="8" t="s">
        <v>9</v>
      </c>
      <c r="O28" s="8" t="s">
        <v>9</v>
      </c>
      <c r="P28" s="8" t="s">
        <v>9</v>
      </c>
      <c r="Q28" s="8" t="s">
        <v>9</v>
      </c>
      <c r="R28" s="11">
        <v>50</v>
      </c>
    </row>
    <row r="29" spans="1:18" s="1" customFormat="1" ht="64.5" customHeight="1" x14ac:dyDescent="0.25">
      <c r="A29" s="56">
        <v>18</v>
      </c>
      <c r="B29" s="61"/>
      <c r="C29" s="61"/>
      <c r="D29" s="9" t="s">
        <v>166</v>
      </c>
      <c r="E29" s="8" t="s">
        <v>10</v>
      </c>
      <c r="F29" s="8">
        <v>9</v>
      </c>
      <c r="G29" s="8">
        <v>3</v>
      </c>
      <c r="H29" s="8">
        <v>9</v>
      </c>
      <c r="I29" s="8">
        <v>4</v>
      </c>
      <c r="J29" s="8">
        <v>10</v>
      </c>
      <c r="K29" s="8">
        <v>5</v>
      </c>
      <c r="L29" s="8">
        <v>12</v>
      </c>
      <c r="M29" s="8">
        <v>5</v>
      </c>
      <c r="N29" s="8">
        <v>13</v>
      </c>
      <c r="O29" s="8">
        <v>5</v>
      </c>
      <c r="P29" s="8">
        <v>4</v>
      </c>
      <c r="Q29" s="8">
        <v>4</v>
      </c>
      <c r="R29" s="8">
        <f>H29+J29+L29+N29+P29</f>
        <v>48</v>
      </c>
    </row>
    <row r="30" spans="1:18" s="1" customFormat="1" ht="144" customHeight="1" x14ac:dyDescent="0.25">
      <c r="A30" s="56">
        <v>19</v>
      </c>
      <c r="B30" s="61"/>
      <c r="C30" s="61"/>
      <c r="D30" s="30" t="s">
        <v>167</v>
      </c>
      <c r="E30" s="8" t="s">
        <v>10</v>
      </c>
      <c r="F30" s="8">
        <v>172</v>
      </c>
      <c r="G30" s="8">
        <v>121</v>
      </c>
      <c r="H30" s="8">
        <v>200</v>
      </c>
      <c r="I30" s="8">
        <v>100</v>
      </c>
      <c r="J30" s="8">
        <v>220</v>
      </c>
      <c r="K30" s="8">
        <v>110</v>
      </c>
      <c r="L30" s="8">
        <v>240</v>
      </c>
      <c r="M30" s="8">
        <v>120</v>
      </c>
      <c r="N30" s="8" t="s">
        <v>9</v>
      </c>
      <c r="O30" s="8" t="s">
        <v>9</v>
      </c>
      <c r="P30" s="8" t="s">
        <v>9</v>
      </c>
      <c r="Q30" s="8" t="s">
        <v>9</v>
      </c>
      <c r="R30" s="8">
        <f>H30+J30+L30</f>
        <v>660</v>
      </c>
    </row>
    <row r="31" spans="1:18" s="1" customFormat="1" ht="250.5" customHeight="1" x14ac:dyDescent="0.25">
      <c r="A31" s="56">
        <v>20</v>
      </c>
      <c r="B31" s="57" t="s">
        <v>297</v>
      </c>
      <c r="C31" s="57" t="s">
        <v>257</v>
      </c>
      <c r="D31" s="30" t="s">
        <v>307</v>
      </c>
      <c r="E31" s="8" t="s">
        <v>32</v>
      </c>
      <c r="F31" s="8" t="s">
        <v>9</v>
      </c>
      <c r="G31" s="8" t="s">
        <v>9</v>
      </c>
      <c r="H31" s="8" t="s">
        <v>9</v>
      </c>
      <c r="I31" s="8" t="s">
        <v>9</v>
      </c>
      <c r="J31" s="8" t="s">
        <v>9</v>
      </c>
      <c r="K31" s="8" t="s">
        <v>9</v>
      </c>
      <c r="L31" s="8">
        <v>250</v>
      </c>
      <c r="M31" s="8">
        <v>125</v>
      </c>
      <c r="N31" s="8" t="s">
        <v>9</v>
      </c>
      <c r="O31" s="8" t="s">
        <v>9</v>
      </c>
      <c r="P31" s="8" t="s">
        <v>9</v>
      </c>
      <c r="Q31" s="8" t="s">
        <v>9</v>
      </c>
      <c r="R31" s="8">
        <f>L31</f>
        <v>250</v>
      </c>
    </row>
    <row r="32" spans="1:18" s="1" customFormat="1" ht="270.75" customHeight="1" x14ac:dyDescent="0.25">
      <c r="A32" s="56">
        <v>21</v>
      </c>
      <c r="B32" s="59" t="s">
        <v>264</v>
      </c>
      <c r="C32" s="59" t="s">
        <v>257</v>
      </c>
      <c r="D32" s="12" t="s">
        <v>263</v>
      </c>
      <c r="E32" s="8" t="s">
        <v>10</v>
      </c>
      <c r="F32" s="8" t="s">
        <v>9</v>
      </c>
      <c r="G32" s="8" t="s">
        <v>9</v>
      </c>
      <c r="H32" s="8" t="s">
        <v>9</v>
      </c>
      <c r="I32" s="8" t="s">
        <v>9</v>
      </c>
      <c r="J32" s="8" t="s">
        <v>9</v>
      </c>
      <c r="K32" s="8" t="s">
        <v>9</v>
      </c>
      <c r="L32" s="8">
        <v>20</v>
      </c>
      <c r="M32" s="8">
        <v>20</v>
      </c>
      <c r="N32" s="8">
        <v>20</v>
      </c>
      <c r="O32" s="8">
        <v>20</v>
      </c>
      <c r="P32" s="8">
        <v>20</v>
      </c>
      <c r="Q32" s="8">
        <v>20</v>
      </c>
      <c r="R32" s="8">
        <v>20</v>
      </c>
    </row>
    <row r="33" spans="1:18" s="1" customFormat="1" ht="243.75" customHeight="1" x14ac:dyDescent="0.25">
      <c r="A33" s="56">
        <v>22</v>
      </c>
      <c r="B33" s="58" t="s">
        <v>179</v>
      </c>
      <c r="C33" s="54" t="s">
        <v>265</v>
      </c>
      <c r="D33" s="12" t="s">
        <v>43</v>
      </c>
      <c r="E33" s="8" t="s">
        <v>32</v>
      </c>
      <c r="F33" s="8">
        <v>8</v>
      </c>
      <c r="G33" s="8">
        <v>9</v>
      </c>
      <c r="H33" s="8">
        <v>10</v>
      </c>
      <c r="I33" s="8">
        <v>10</v>
      </c>
      <c r="J33" s="8">
        <v>11</v>
      </c>
      <c r="K33" s="8">
        <v>11</v>
      </c>
      <c r="L33" s="8">
        <v>12</v>
      </c>
      <c r="M33" s="8">
        <v>12</v>
      </c>
      <c r="N33" s="8">
        <v>12</v>
      </c>
      <c r="O33" s="8">
        <v>12</v>
      </c>
      <c r="P33" s="8" t="s">
        <v>9</v>
      </c>
      <c r="Q33" s="8" t="s">
        <v>9</v>
      </c>
      <c r="R33" s="8">
        <f>J33+L33+N33+H33</f>
        <v>45</v>
      </c>
    </row>
    <row r="34" spans="1:18" s="1" customFormat="1" ht="244.5" customHeight="1" x14ac:dyDescent="0.25">
      <c r="A34" s="51" t="s">
        <v>343</v>
      </c>
      <c r="B34" s="58" t="s">
        <v>321</v>
      </c>
      <c r="C34" s="54" t="s">
        <v>265</v>
      </c>
      <c r="D34" s="12" t="s">
        <v>322</v>
      </c>
      <c r="E34" s="8" t="s">
        <v>32</v>
      </c>
      <c r="F34" s="8" t="s">
        <v>9</v>
      </c>
      <c r="G34" s="8" t="s">
        <v>9</v>
      </c>
      <c r="H34" s="8" t="s">
        <v>9</v>
      </c>
      <c r="I34" s="8" t="s">
        <v>9</v>
      </c>
      <c r="J34" s="8" t="s">
        <v>9</v>
      </c>
      <c r="K34" s="8" t="s">
        <v>9</v>
      </c>
      <c r="L34" s="8" t="s">
        <v>9</v>
      </c>
      <c r="M34" s="8" t="s">
        <v>9</v>
      </c>
      <c r="N34" s="8" t="s">
        <v>9</v>
      </c>
      <c r="O34" s="8" t="s">
        <v>9</v>
      </c>
      <c r="P34" s="8">
        <v>100</v>
      </c>
      <c r="Q34" s="8">
        <v>100</v>
      </c>
      <c r="R34" s="8">
        <f>P34</f>
        <v>100</v>
      </c>
    </row>
    <row r="35" spans="1:18" s="1" customFormat="1" ht="257.25" customHeight="1" x14ac:dyDescent="0.25">
      <c r="A35" s="56">
        <v>23</v>
      </c>
      <c r="B35" s="58" t="s">
        <v>180</v>
      </c>
      <c r="C35" s="59" t="s">
        <v>305</v>
      </c>
      <c r="D35" s="58" t="s">
        <v>62</v>
      </c>
      <c r="E35" s="8" t="s">
        <v>42</v>
      </c>
      <c r="F35" s="8">
        <v>5.8</v>
      </c>
      <c r="G35" s="13">
        <v>5.7</v>
      </c>
      <c r="H35" s="13">
        <v>6</v>
      </c>
      <c r="I35" s="13">
        <v>5</v>
      </c>
      <c r="J35" s="13">
        <v>6.25</v>
      </c>
      <c r="K35" s="13">
        <v>5.25</v>
      </c>
      <c r="L35" s="8">
        <v>6.5</v>
      </c>
      <c r="M35" s="8">
        <v>5.5</v>
      </c>
      <c r="N35" s="13">
        <v>6.75</v>
      </c>
      <c r="O35" s="13">
        <v>6</v>
      </c>
      <c r="P35" s="13">
        <v>6.75</v>
      </c>
      <c r="Q35" s="13">
        <v>6</v>
      </c>
      <c r="R35" s="13">
        <f>J35+L35+N35+H35+P35</f>
        <v>32.25</v>
      </c>
    </row>
    <row r="36" spans="1:18" s="1" customFormat="1" ht="237" customHeight="1" x14ac:dyDescent="0.25">
      <c r="A36" s="56">
        <v>24</v>
      </c>
      <c r="B36" s="54" t="s">
        <v>181</v>
      </c>
      <c r="C36" s="59" t="s">
        <v>266</v>
      </c>
      <c r="D36" s="58" t="s">
        <v>44</v>
      </c>
      <c r="E36" s="8" t="s">
        <v>32</v>
      </c>
      <c r="F36" s="8">
        <v>140</v>
      </c>
      <c r="G36" s="8">
        <v>145</v>
      </c>
      <c r="H36" s="8">
        <v>155</v>
      </c>
      <c r="I36" s="8">
        <v>155</v>
      </c>
      <c r="J36" s="8">
        <v>160</v>
      </c>
      <c r="K36" s="8">
        <v>160</v>
      </c>
      <c r="L36" s="8">
        <v>403</v>
      </c>
      <c r="M36" s="8">
        <v>403</v>
      </c>
      <c r="N36" s="8">
        <v>330</v>
      </c>
      <c r="O36" s="8">
        <v>330</v>
      </c>
      <c r="P36" s="8" t="s">
        <v>9</v>
      </c>
      <c r="Q36" s="8" t="s">
        <v>9</v>
      </c>
      <c r="R36" s="8">
        <f>J36+L36+N36+H36</f>
        <v>1048</v>
      </c>
    </row>
    <row r="37" spans="1:18" s="1" customFormat="1" ht="241.5" customHeight="1" x14ac:dyDescent="0.25">
      <c r="A37" s="51" t="s">
        <v>344</v>
      </c>
      <c r="B37" s="54" t="s">
        <v>345</v>
      </c>
      <c r="C37" s="59" t="s">
        <v>266</v>
      </c>
      <c r="D37" s="58" t="s">
        <v>323</v>
      </c>
      <c r="E37" s="8" t="s">
        <v>32</v>
      </c>
      <c r="F37" s="8" t="s">
        <v>9</v>
      </c>
      <c r="G37" s="8" t="s">
        <v>9</v>
      </c>
      <c r="H37" s="8" t="s">
        <v>9</v>
      </c>
      <c r="I37" s="8" t="s">
        <v>9</v>
      </c>
      <c r="J37" s="8" t="s">
        <v>9</v>
      </c>
      <c r="K37" s="8" t="s">
        <v>9</v>
      </c>
      <c r="L37" s="8" t="s">
        <v>9</v>
      </c>
      <c r="M37" s="8" t="s">
        <v>9</v>
      </c>
      <c r="N37" s="8" t="s">
        <v>9</v>
      </c>
      <c r="O37" s="56" t="s">
        <v>9</v>
      </c>
      <c r="P37" s="8">
        <v>240</v>
      </c>
      <c r="Q37" s="8">
        <v>240</v>
      </c>
      <c r="R37" s="8">
        <v>240</v>
      </c>
    </row>
    <row r="38" spans="1:18" s="1" customFormat="1" ht="66" customHeight="1" x14ac:dyDescent="0.25">
      <c r="A38" s="67">
        <v>25</v>
      </c>
      <c r="B38" s="70" t="s">
        <v>149</v>
      </c>
      <c r="C38" s="71" t="s">
        <v>267</v>
      </c>
      <c r="D38" s="54" t="s">
        <v>37</v>
      </c>
      <c r="E38" s="56" t="s">
        <v>17</v>
      </c>
      <c r="F38" s="56">
        <v>0.7</v>
      </c>
      <c r="G38" s="14">
        <v>0.7</v>
      </c>
      <c r="H38" s="14">
        <v>0.7</v>
      </c>
      <c r="I38" s="14">
        <v>0.7</v>
      </c>
      <c r="J38" s="14">
        <v>0.7</v>
      </c>
      <c r="K38" s="14">
        <v>0.7</v>
      </c>
      <c r="L38" s="56" t="s">
        <v>9</v>
      </c>
      <c r="M38" s="56" t="s">
        <v>9</v>
      </c>
      <c r="N38" s="56" t="s">
        <v>9</v>
      </c>
      <c r="O38" s="56" t="s">
        <v>9</v>
      </c>
      <c r="P38" s="56" t="s">
        <v>9</v>
      </c>
      <c r="Q38" s="56" t="s">
        <v>9</v>
      </c>
      <c r="R38" s="8">
        <v>0.7</v>
      </c>
    </row>
    <row r="39" spans="1:18" s="1" customFormat="1" ht="186.75" customHeight="1" x14ac:dyDescent="0.25">
      <c r="A39" s="67"/>
      <c r="B39" s="70"/>
      <c r="C39" s="71"/>
      <c r="D39" s="54" t="s">
        <v>253</v>
      </c>
      <c r="E39" s="56" t="s">
        <v>17</v>
      </c>
      <c r="F39" s="56" t="s">
        <v>9</v>
      </c>
      <c r="G39" s="56" t="s">
        <v>9</v>
      </c>
      <c r="H39" s="56" t="s">
        <v>9</v>
      </c>
      <c r="I39" s="56" t="s">
        <v>9</v>
      </c>
      <c r="J39" s="56" t="s">
        <v>9</v>
      </c>
      <c r="K39" s="56" t="s">
        <v>9</v>
      </c>
      <c r="L39" s="15">
        <v>0.52</v>
      </c>
      <c r="M39" s="15">
        <v>0.52</v>
      </c>
      <c r="N39" s="15">
        <v>0.52</v>
      </c>
      <c r="O39" s="15">
        <v>0.52</v>
      </c>
      <c r="P39" s="15">
        <v>0.64</v>
      </c>
      <c r="Q39" s="15">
        <v>0.64</v>
      </c>
      <c r="R39" s="8">
        <v>0.64</v>
      </c>
    </row>
    <row r="40" spans="1:18" s="1" customFormat="1" ht="75" customHeight="1" x14ac:dyDescent="0.25">
      <c r="A40" s="67">
        <v>26</v>
      </c>
      <c r="B40" s="61" t="s">
        <v>299</v>
      </c>
      <c r="C40" s="61" t="s">
        <v>268</v>
      </c>
      <c r="D40" s="54" t="s">
        <v>128</v>
      </c>
      <c r="E40" s="56" t="s">
        <v>32</v>
      </c>
      <c r="F40" s="56">
        <v>148</v>
      </c>
      <c r="G40" s="16">
        <v>139</v>
      </c>
      <c r="H40" s="16">
        <v>100</v>
      </c>
      <c r="I40" s="16">
        <v>100</v>
      </c>
      <c r="J40" s="16">
        <v>100</v>
      </c>
      <c r="K40" s="16">
        <v>100</v>
      </c>
      <c r="L40" s="16">
        <v>100</v>
      </c>
      <c r="M40" s="16">
        <v>100</v>
      </c>
      <c r="N40" s="16">
        <v>106</v>
      </c>
      <c r="O40" s="16">
        <v>106</v>
      </c>
      <c r="P40" s="16">
        <v>106</v>
      </c>
      <c r="Q40" s="16">
        <v>106</v>
      </c>
      <c r="R40" s="17">
        <v>106</v>
      </c>
    </row>
    <row r="41" spans="1:18" s="1" customFormat="1" ht="176.25" customHeight="1" x14ac:dyDescent="0.25">
      <c r="A41" s="67"/>
      <c r="B41" s="61"/>
      <c r="C41" s="61"/>
      <c r="D41" s="54" t="s">
        <v>150</v>
      </c>
      <c r="E41" s="56" t="s">
        <v>32</v>
      </c>
      <c r="F41" s="56" t="s">
        <v>9</v>
      </c>
      <c r="G41" s="56" t="s">
        <v>9</v>
      </c>
      <c r="H41" s="56" t="s">
        <v>9</v>
      </c>
      <c r="I41" s="56" t="s">
        <v>9</v>
      </c>
      <c r="J41" s="16">
        <v>1</v>
      </c>
      <c r="K41" s="16">
        <v>1</v>
      </c>
      <c r="L41" s="16">
        <v>1</v>
      </c>
      <c r="M41" s="16">
        <v>1</v>
      </c>
      <c r="N41" s="16">
        <v>1</v>
      </c>
      <c r="O41" s="16">
        <v>1</v>
      </c>
      <c r="P41" s="16">
        <v>1</v>
      </c>
      <c r="Q41" s="16">
        <v>1</v>
      </c>
      <c r="R41" s="17">
        <v>1</v>
      </c>
    </row>
    <row r="42" spans="1:18" ht="138.75" customHeight="1" x14ac:dyDescent="0.25">
      <c r="A42" s="56">
        <v>27</v>
      </c>
      <c r="B42" s="69" t="s">
        <v>182</v>
      </c>
      <c r="C42" s="61" t="s">
        <v>269</v>
      </c>
      <c r="D42" s="57" t="s">
        <v>319</v>
      </c>
      <c r="E42" s="56" t="s">
        <v>41</v>
      </c>
      <c r="F42" s="15">
        <v>264598.48</v>
      </c>
      <c r="G42" s="15">
        <v>297709.46000000002</v>
      </c>
      <c r="H42" s="15">
        <v>196927</v>
      </c>
      <c r="I42" s="15">
        <v>98463.5</v>
      </c>
      <c r="J42" s="16">
        <v>196953</v>
      </c>
      <c r="K42" s="16">
        <v>98144</v>
      </c>
      <c r="L42" s="56" t="s">
        <v>9</v>
      </c>
      <c r="M42" s="56" t="s">
        <v>9</v>
      </c>
      <c r="N42" s="56" t="s">
        <v>9</v>
      </c>
      <c r="O42" s="56" t="s">
        <v>9</v>
      </c>
      <c r="P42" s="56" t="s">
        <v>9</v>
      </c>
      <c r="Q42" s="56" t="s">
        <v>9</v>
      </c>
      <c r="R42" s="17">
        <f>H42+J42</f>
        <v>393880</v>
      </c>
    </row>
    <row r="43" spans="1:18" ht="114.75" customHeight="1" x14ac:dyDescent="0.25">
      <c r="A43" s="56">
        <v>28</v>
      </c>
      <c r="B43" s="69"/>
      <c r="C43" s="61"/>
      <c r="D43" s="57" t="s">
        <v>254</v>
      </c>
      <c r="E43" s="56" t="s">
        <v>17</v>
      </c>
      <c r="F43" s="15" t="s">
        <v>9</v>
      </c>
      <c r="G43" s="15" t="s">
        <v>9</v>
      </c>
      <c r="H43" s="15" t="s">
        <v>9</v>
      </c>
      <c r="I43" s="15" t="s">
        <v>9</v>
      </c>
      <c r="J43" s="15" t="s">
        <v>9</v>
      </c>
      <c r="K43" s="15" t="s">
        <v>9</v>
      </c>
      <c r="L43" s="15">
        <v>0.83</v>
      </c>
      <c r="M43" s="15">
        <v>0.83</v>
      </c>
      <c r="N43" s="15">
        <v>0.83</v>
      </c>
      <c r="O43" s="15">
        <v>0.83</v>
      </c>
      <c r="P43" s="15">
        <v>0.83</v>
      </c>
      <c r="Q43" s="15">
        <v>0.83</v>
      </c>
      <c r="R43" s="18">
        <v>0.83</v>
      </c>
    </row>
    <row r="44" spans="1:18" ht="272.25" customHeight="1" x14ac:dyDescent="0.25">
      <c r="A44" s="67">
        <v>29</v>
      </c>
      <c r="B44" s="70" t="s">
        <v>183</v>
      </c>
      <c r="C44" s="54" t="s">
        <v>308</v>
      </c>
      <c r="D44" s="70" t="s">
        <v>330</v>
      </c>
      <c r="E44" s="8" t="s">
        <v>17</v>
      </c>
      <c r="F44" s="8" t="s">
        <v>9</v>
      </c>
      <c r="G44" s="8" t="s">
        <v>9</v>
      </c>
      <c r="H44" s="11">
        <v>69</v>
      </c>
      <c r="I44" s="11">
        <v>50</v>
      </c>
      <c r="J44" s="8">
        <v>100</v>
      </c>
      <c r="K44" s="8">
        <v>100</v>
      </c>
      <c r="L44" s="8">
        <v>100</v>
      </c>
      <c r="M44" s="8">
        <v>100</v>
      </c>
      <c r="N44" s="8">
        <v>100</v>
      </c>
      <c r="O44" s="8">
        <v>100</v>
      </c>
      <c r="P44" s="8">
        <v>100</v>
      </c>
      <c r="Q44" s="8">
        <v>100</v>
      </c>
      <c r="R44" s="8">
        <v>100</v>
      </c>
    </row>
    <row r="45" spans="1:18" ht="47.25" customHeight="1" x14ac:dyDescent="0.25">
      <c r="A45" s="67"/>
      <c r="B45" s="70"/>
      <c r="C45" s="59" t="s">
        <v>152</v>
      </c>
      <c r="D45" s="70"/>
      <c r="E45" s="8" t="s">
        <v>17</v>
      </c>
      <c r="F45" s="8" t="s">
        <v>9</v>
      </c>
      <c r="G45" s="8" t="s">
        <v>9</v>
      </c>
      <c r="H45" s="11">
        <v>66</v>
      </c>
      <c r="I45" s="11">
        <v>50</v>
      </c>
      <c r="J45" s="8">
        <v>100</v>
      </c>
      <c r="K45" s="8">
        <v>100</v>
      </c>
      <c r="L45" s="8">
        <v>100</v>
      </c>
      <c r="M45" s="8">
        <v>100</v>
      </c>
      <c r="N45" s="8">
        <v>100</v>
      </c>
      <c r="O45" s="8">
        <v>100</v>
      </c>
      <c r="P45" s="8">
        <v>100</v>
      </c>
      <c r="Q45" s="8">
        <v>100</v>
      </c>
      <c r="R45" s="8">
        <v>100</v>
      </c>
    </row>
    <row r="46" spans="1:18" ht="46.5" customHeight="1" x14ac:dyDescent="0.25">
      <c r="A46" s="67"/>
      <c r="B46" s="70"/>
      <c r="C46" s="59" t="s">
        <v>153</v>
      </c>
      <c r="D46" s="70"/>
      <c r="E46" s="8" t="s">
        <v>17</v>
      </c>
      <c r="F46" s="8" t="s">
        <v>9</v>
      </c>
      <c r="G46" s="8" t="s">
        <v>9</v>
      </c>
      <c r="H46" s="11">
        <v>56</v>
      </c>
      <c r="I46" s="11">
        <v>50</v>
      </c>
      <c r="J46" s="8">
        <v>100</v>
      </c>
      <c r="K46" s="8">
        <v>100</v>
      </c>
      <c r="L46" s="8">
        <v>100</v>
      </c>
      <c r="M46" s="8">
        <v>100</v>
      </c>
      <c r="N46" s="8">
        <v>100</v>
      </c>
      <c r="O46" s="8">
        <v>100</v>
      </c>
      <c r="P46" s="8">
        <v>100</v>
      </c>
      <c r="Q46" s="8">
        <v>100</v>
      </c>
      <c r="R46" s="8">
        <v>100</v>
      </c>
    </row>
    <row r="47" spans="1:18" ht="46.5" customHeight="1" x14ac:dyDescent="0.25">
      <c r="A47" s="67"/>
      <c r="B47" s="70"/>
      <c r="C47" s="59" t="s">
        <v>154</v>
      </c>
      <c r="D47" s="70"/>
      <c r="E47" s="8" t="s">
        <v>17</v>
      </c>
      <c r="F47" s="8" t="s">
        <v>9</v>
      </c>
      <c r="G47" s="8" t="s">
        <v>9</v>
      </c>
      <c r="H47" s="11">
        <v>76</v>
      </c>
      <c r="I47" s="11">
        <v>50</v>
      </c>
      <c r="J47" s="8">
        <v>100</v>
      </c>
      <c r="K47" s="8">
        <v>100</v>
      </c>
      <c r="L47" s="8">
        <v>100</v>
      </c>
      <c r="M47" s="8">
        <v>100</v>
      </c>
      <c r="N47" s="8">
        <v>100</v>
      </c>
      <c r="O47" s="8">
        <v>100</v>
      </c>
      <c r="P47" s="8">
        <v>100</v>
      </c>
      <c r="Q47" s="8">
        <v>100</v>
      </c>
      <c r="R47" s="8">
        <v>100</v>
      </c>
    </row>
    <row r="48" spans="1:18" ht="48" customHeight="1" x14ac:dyDescent="0.25">
      <c r="A48" s="67"/>
      <c r="B48" s="70"/>
      <c r="C48" s="59" t="s">
        <v>155</v>
      </c>
      <c r="D48" s="70"/>
      <c r="E48" s="8" t="s">
        <v>17</v>
      </c>
      <c r="F48" s="8" t="s">
        <v>9</v>
      </c>
      <c r="G48" s="8" t="s">
        <v>9</v>
      </c>
      <c r="H48" s="11">
        <v>75.8</v>
      </c>
      <c r="I48" s="11">
        <v>50</v>
      </c>
      <c r="J48" s="8">
        <v>100</v>
      </c>
      <c r="K48" s="8">
        <v>100</v>
      </c>
      <c r="L48" s="8">
        <v>100</v>
      </c>
      <c r="M48" s="8">
        <v>100</v>
      </c>
      <c r="N48" s="8">
        <v>100</v>
      </c>
      <c r="O48" s="8">
        <v>100</v>
      </c>
      <c r="P48" s="8">
        <v>100</v>
      </c>
      <c r="Q48" s="8">
        <v>100</v>
      </c>
      <c r="R48" s="8">
        <v>100</v>
      </c>
    </row>
    <row r="49" spans="1:18" ht="266.25" customHeight="1" x14ac:dyDescent="0.25">
      <c r="A49" s="67">
        <v>30</v>
      </c>
      <c r="B49" s="61" t="s">
        <v>184</v>
      </c>
      <c r="C49" s="54" t="s">
        <v>306</v>
      </c>
      <c r="D49" s="70" t="s">
        <v>138</v>
      </c>
      <c r="E49" s="8" t="s">
        <v>8</v>
      </c>
      <c r="F49" s="8" t="s">
        <v>9</v>
      </c>
      <c r="G49" s="13" t="s">
        <v>9</v>
      </c>
      <c r="H49" s="11">
        <f>H50+H51+H52+H53</f>
        <v>1921</v>
      </c>
      <c r="I49" s="11">
        <f>I50+I51+I52+I53</f>
        <v>1355</v>
      </c>
      <c r="J49" s="8">
        <f>J50+J51+J52+J53</f>
        <v>780</v>
      </c>
      <c r="K49" s="8">
        <f>K50+K51+K52+K53</f>
        <v>370</v>
      </c>
      <c r="L49" s="8">
        <f>L50+L51+L52+L53</f>
        <v>680</v>
      </c>
      <c r="M49" s="8">
        <f t="shared" ref="M49:O49" si="0">M50+M51+M52+M53</f>
        <v>320</v>
      </c>
      <c r="N49" s="8">
        <f t="shared" si="0"/>
        <v>585</v>
      </c>
      <c r="O49" s="8">
        <f t="shared" si="0"/>
        <v>344</v>
      </c>
      <c r="P49" s="8">
        <f>P50+P51+P52+P53</f>
        <v>585</v>
      </c>
      <c r="Q49" s="8">
        <f>Q50+Q51+Q52+Q53</f>
        <v>293</v>
      </c>
      <c r="R49" s="11">
        <f t="shared" ref="R49:R54" si="1">H49+J49+L49+N49+P49</f>
        <v>4551</v>
      </c>
    </row>
    <row r="50" spans="1:18" ht="49.5" customHeight="1" x14ac:dyDescent="0.25">
      <c r="A50" s="67"/>
      <c r="B50" s="61"/>
      <c r="C50" s="59" t="s">
        <v>152</v>
      </c>
      <c r="D50" s="70"/>
      <c r="E50" s="8" t="s">
        <v>8</v>
      </c>
      <c r="F50" s="8" t="s">
        <v>9</v>
      </c>
      <c r="G50" s="8" t="s">
        <v>9</v>
      </c>
      <c r="H50" s="11">
        <v>680</v>
      </c>
      <c r="I50" s="11">
        <v>538</v>
      </c>
      <c r="J50" s="8">
        <v>200</v>
      </c>
      <c r="K50" s="8">
        <v>100</v>
      </c>
      <c r="L50" s="8">
        <v>200</v>
      </c>
      <c r="M50" s="8">
        <v>100</v>
      </c>
      <c r="N50" s="8">
        <v>200</v>
      </c>
      <c r="O50" s="8">
        <v>100</v>
      </c>
      <c r="P50" s="8">
        <v>200</v>
      </c>
      <c r="Q50" s="8">
        <v>100</v>
      </c>
      <c r="R50" s="11">
        <f t="shared" si="1"/>
        <v>1480</v>
      </c>
    </row>
    <row r="51" spans="1:18" ht="49.5" customHeight="1" x14ac:dyDescent="0.25">
      <c r="A51" s="67"/>
      <c r="B51" s="61"/>
      <c r="C51" s="59" t="s">
        <v>153</v>
      </c>
      <c r="D51" s="70"/>
      <c r="E51" s="8" t="s">
        <v>8</v>
      </c>
      <c r="F51" s="8" t="s">
        <v>9</v>
      </c>
      <c r="G51" s="8" t="s">
        <v>9</v>
      </c>
      <c r="H51" s="11">
        <v>488</v>
      </c>
      <c r="I51" s="11">
        <v>375</v>
      </c>
      <c r="J51" s="8">
        <v>200</v>
      </c>
      <c r="K51" s="8">
        <v>100</v>
      </c>
      <c r="L51" s="8">
        <v>100</v>
      </c>
      <c r="M51" s="8">
        <v>50</v>
      </c>
      <c r="N51" s="8">
        <v>100</v>
      </c>
      <c r="O51" s="8">
        <v>50</v>
      </c>
      <c r="P51" s="8">
        <v>100</v>
      </c>
      <c r="Q51" s="8">
        <v>50</v>
      </c>
      <c r="R51" s="11">
        <f t="shared" si="1"/>
        <v>988</v>
      </c>
    </row>
    <row r="52" spans="1:18" ht="48" customHeight="1" x14ac:dyDescent="0.25">
      <c r="A52" s="67"/>
      <c r="B52" s="61"/>
      <c r="C52" s="59" t="s">
        <v>154</v>
      </c>
      <c r="D52" s="70"/>
      <c r="E52" s="8" t="s">
        <v>8</v>
      </c>
      <c r="F52" s="8" t="s">
        <v>9</v>
      </c>
      <c r="G52" s="8" t="s">
        <v>9</v>
      </c>
      <c r="H52" s="11">
        <v>436</v>
      </c>
      <c r="I52" s="11">
        <v>280</v>
      </c>
      <c r="J52" s="8">
        <v>280</v>
      </c>
      <c r="K52" s="8">
        <v>120</v>
      </c>
      <c r="L52" s="8">
        <v>280</v>
      </c>
      <c r="M52" s="8">
        <v>120</v>
      </c>
      <c r="N52" s="8">
        <v>185</v>
      </c>
      <c r="O52" s="8">
        <v>144</v>
      </c>
      <c r="P52" s="8">
        <v>185</v>
      </c>
      <c r="Q52" s="8">
        <v>93</v>
      </c>
      <c r="R52" s="11">
        <f t="shared" si="1"/>
        <v>1366</v>
      </c>
    </row>
    <row r="53" spans="1:18" ht="48" customHeight="1" x14ac:dyDescent="0.25">
      <c r="A53" s="67"/>
      <c r="B53" s="61"/>
      <c r="C53" s="59" t="s">
        <v>155</v>
      </c>
      <c r="D53" s="70"/>
      <c r="E53" s="8" t="s">
        <v>8</v>
      </c>
      <c r="F53" s="8" t="s">
        <v>9</v>
      </c>
      <c r="G53" s="8" t="s">
        <v>9</v>
      </c>
      <c r="H53" s="11">
        <v>317</v>
      </c>
      <c r="I53" s="11">
        <v>162</v>
      </c>
      <c r="J53" s="8">
        <v>100</v>
      </c>
      <c r="K53" s="8">
        <v>50</v>
      </c>
      <c r="L53" s="8">
        <v>100</v>
      </c>
      <c r="M53" s="8">
        <v>50</v>
      </c>
      <c r="N53" s="8">
        <v>100</v>
      </c>
      <c r="O53" s="8">
        <v>50</v>
      </c>
      <c r="P53" s="8">
        <v>100</v>
      </c>
      <c r="Q53" s="8">
        <v>50</v>
      </c>
      <c r="R53" s="11">
        <f t="shared" si="1"/>
        <v>717</v>
      </c>
    </row>
    <row r="54" spans="1:18" ht="273" customHeight="1" x14ac:dyDescent="0.25">
      <c r="A54" s="67">
        <v>31</v>
      </c>
      <c r="B54" s="70" t="s">
        <v>185</v>
      </c>
      <c r="C54" s="54" t="s">
        <v>145</v>
      </c>
      <c r="D54" s="61" t="s">
        <v>139</v>
      </c>
      <c r="E54" s="8" t="s">
        <v>8</v>
      </c>
      <c r="F54" s="8" t="s">
        <v>9</v>
      </c>
      <c r="G54" s="13" t="s">
        <v>9</v>
      </c>
      <c r="H54" s="11">
        <f>H55+H56+H57+H58</f>
        <v>375</v>
      </c>
      <c r="I54" s="11">
        <f>I55+I56+I57+I58</f>
        <v>198</v>
      </c>
      <c r="J54" s="8">
        <f>J55+J56+J57+J58</f>
        <v>272</v>
      </c>
      <c r="K54" s="8">
        <f t="shared" ref="K54:Q54" si="2">K55+K56+K57+K58</f>
        <v>136</v>
      </c>
      <c r="L54" s="8">
        <f t="shared" si="2"/>
        <v>272</v>
      </c>
      <c r="M54" s="8">
        <f t="shared" si="2"/>
        <v>136</v>
      </c>
      <c r="N54" s="8">
        <f t="shared" si="2"/>
        <v>309</v>
      </c>
      <c r="O54" s="8">
        <f t="shared" si="2"/>
        <v>167</v>
      </c>
      <c r="P54" s="8">
        <f t="shared" si="2"/>
        <v>309</v>
      </c>
      <c r="Q54" s="8">
        <f t="shared" si="2"/>
        <v>154</v>
      </c>
      <c r="R54" s="11">
        <f t="shared" si="1"/>
        <v>1537</v>
      </c>
    </row>
    <row r="55" spans="1:18" ht="50.25" customHeight="1" x14ac:dyDescent="0.25">
      <c r="A55" s="67"/>
      <c r="B55" s="70"/>
      <c r="C55" s="59" t="s">
        <v>152</v>
      </c>
      <c r="D55" s="61"/>
      <c r="E55" s="8" t="s">
        <v>8</v>
      </c>
      <c r="F55" s="8" t="s">
        <v>9</v>
      </c>
      <c r="G55" s="8" t="s">
        <v>9</v>
      </c>
      <c r="H55" s="11">
        <v>103</v>
      </c>
      <c r="I55" s="11">
        <v>75</v>
      </c>
      <c r="J55" s="8">
        <v>90</v>
      </c>
      <c r="K55" s="8">
        <v>45</v>
      </c>
      <c r="L55" s="8">
        <v>90</v>
      </c>
      <c r="M55" s="8">
        <v>45</v>
      </c>
      <c r="N55" s="8">
        <v>90</v>
      </c>
      <c r="O55" s="8">
        <v>45</v>
      </c>
      <c r="P55" s="8">
        <v>90</v>
      </c>
      <c r="Q55" s="8">
        <v>45</v>
      </c>
      <c r="R55" s="11">
        <f t="shared" ref="R55:R58" si="3">H55+J55+L55+N55+P55</f>
        <v>463</v>
      </c>
    </row>
    <row r="56" spans="1:18" ht="48" customHeight="1" x14ac:dyDescent="0.25">
      <c r="A56" s="67"/>
      <c r="B56" s="70"/>
      <c r="C56" s="59" t="s">
        <v>153</v>
      </c>
      <c r="D56" s="61"/>
      <c r="E56" s="8" t="s">
        <v>8</v>
      </c>
      <c r="F56" s="8" t="s">
        <v>9</v>
      </c>
      <c r="G56" s="8" t="s">
        <v>9</v>
      </c>
      <c r="H56" s="11">
        <v>84</v>
      </c>
      <c r="I56" s="11">
        <v>47</v>
      </c>
      <c r="J56" s="8">
        <v>60</v>
      </c>
      <c r="K56" s="8">
        <v>30</v>
      </c>
      <c r="L56" s="8">
        <v>60</v>
      </c>
      <c r="M56" s="8">
        <v>30</v>
      </c>
      <c r="N56" s="8">
        <v>60</v>
      </c>
      <c r="O56" s="8">
        <v>30</v>
      </c>
      <c r="P56" s="8">
        <v>60</v>
      </c>
      <c r="Q56" s="8">
        <v>30</v>
      </c>
      <c r="R56" s="11">
        <f t="shared" si="3"/>
        <v>324</v>
      </c>
    </row>
    <row r="57" spans="1:18" ht="50.25" customHeight="1" x14ac:dyDescent="0.25">
      <c r="A57" s="67"/>
      <c r="B57" s="70"/>
      <c r="C57" s="59" t="s">
        <v>154</v>
      </c>
      <c r="D57" s="61"/>
      <c r="E57" s="8" t="s">
        <v>8</v>
      </c>
      <c r="F57" s="8" t="s">
        <v>9</v>
      </c>
      <c r="G57" s="8" t="s">
        <v>9</v>
      </c>
      <c r="H57" s="11">
        <v>87</v>
      </c>
      <c r="I57" s="11">
        <v>45</v>
      </c>
      <c r="J57" s="8">
        <v>60</v>
      </c>
      <c r="K57" s="8">
        <v>30</v>
      </c>
      <c r="L57" s="8">
        <v>60</v>
      </c>
      <c r="M57" s="8">
        <v>30</v>
      </c>
      <c r="N57" s="8">
        <v>97</v>
      </c>
      <c r="O57" s="8">
        <v>61</v>
      </c>
      <c r="P57" s="8">
        <v>97</v>
      </c>
      <c r="Q57" s="8">
        <v>48</v>
      </c>
      <c r="R57" s="11">
        <f t="shared" si="3"/>
        <v>401</v>
      </c>
    </row>
    <row r="58" spans="1:18" ht="54.75" customHeight="1" x14ac:dyDescent="0.25">
      <c r="A58" s="67"/>
      <c r="B58" s="70"/>
      <c r="C58" s="59" t="s">
        <v>155</v>
      </c>
      <c r="D58" s="61"/>
      <c r="E58" s="8" t="s">
        <v>8</v>
      </c>
      <c r="F58" s="8" t="s">
        <v>9</v>
      </c>
      <c r="G58" s="8" t="s">
        <v>9</v>
      </c>
      <c r="H58" s="11">
        <v>101</v>
      </c>
      <c r="I58" s="11">
        <v>31</v>
      </c>
      <c r="J58" s="8">
        <v>62</v>
      </c>
      <c r="K58" s="8">
        <v>31</v>
      </c>
      <c r="L58" s="8">
        <v>62</v>
      </c>
      <c r="M58" s="8">
        <v>31</v>
      </c>
      <c r="N58" s="8">
        <v>62</v>
      </c>
      <c r="O58" s="8">
        <v>31</v>
      </c>
      <c r="P58" s="8">
        <v>62</v>
      </c>
      <c r="Q58" s="8">
        <v>31</v>
      </c>
      <c r="R58" s="11">
        <f t="shared" si="3"/>
        <v>349</v>
      </c>
    </row>
    <row r="59" spans="1:18" s="1" customFormat="1" ht="276.75" customHeight="1" x14ac:dyDescent="0.25">
      <c r="A59" s="56">
        <v>32</v>
      </c>
      <c r="B59" s="57" t="s">
        <v>186</v>
      </c>
      <c r="C59" s="19" t="s">
        <v>156</v>
      </c>
      <c r="D59" s="55" t="s">
        <v>309</v>
      </c>
      <c r="E59" s="20" t="s">
        <v>32</v>
      </c>
      <c r="F59" s="20">
        <v>37</v>
      </c>
      <c r="G59" s="56">
        <v>39</v>
      </c>
      <c r="H59" s="56">
        <v>39</v>
      </c>
      <c r="I59" s="56">
        <v>19</v>
      </c>
      <c r="J59" s="56">
        <v>39</v>
      </c>
      <c r="K59" s="56">
        <v>19</v>
      </c>
      <c r="L59" s="56">
        <v>39</v>
      </c>
      <c r="M59" s="56">
        <v>19</v>
      </c>
      <c r="N59" s="56">
        <v>40</v>
      </c>
      <c r="O59" s="56">
        <v>20</v>
      </c>
      <c r="P59" s="56">
        <v>40</v>
      </c>
      <c r="Q59" s="56">
        <v>20</v>
      </c>
      <c r="R59" s="56">
        <f>H59+J59+L59+N59+P59</f>
        <v>197</v>
      </c>
    </row>
    <row r="60" spans="1:18" s="1" customFormat="1" ht="225" customHeight="1" x14ac:dyDescent="0.25">
      <c r="A60" s="56">
        <v>33</v>
      </c>
      <c r="B60" s="57" t="s">
        <v>300</v>
      </c>
      <c r="C60" s="19" t="s">
        <v>156</v>
      </c>
      <c r="D60" s="55" t="s">
        <v>331</v>
      </c>
      <c r="E60" s="20" t="s">
        <v>17</v>
      </c>
      <c r="F60" s="20">
        <v>55</v>
      </c>
      <c r="G60" s="56">
        <v>55</v>
      </c>
      <c r="H60" s="56">
        <v>60</v>
      </c>
      <c r="I60" s="56">
        <v>60</v>
      </c>
      <c r="J60" s="56">
        <v>65</v>
      </c>
      <c r="K60" s="56">
        <v>65</v>
      </c>
      <c r="L60" s="56">
        <v>70</v>
      </c>
      <c r="M60" s="56">
        <v>70</v>
      </c>
      <c r="N60" s="56">
        <v>70</v>
      </c>
      <c r="O60" s="56">
        <v>70</v>
      </c>
      <c r="P60" s="56">
        <v>70</v>
      </c>
      <c r="Q60" s="56">
        <v>70</v>
      </c>
      <c r="R60" s="56">
        <v>70</v>
      </c>
    </row>
    <row r="61" spans="1:18" s="1" customFormat="1" ht="213" customHeight="1" x14ac:dyDescent="0.25">
      <c r="A61" s="56">
        <v>34</v>
      </c>
      <c r="B61" s="64" t="s">
        <v>187</v>
      </c>
      <c r="C61" s="64" t="s">
        <v>156</v>
      </c>
      <c r="D61" s="54" t="s">
        <v>113</v>
      </c>
      <c r="E61" s="56" t="s">
        <v>17</v>
      </c>
      <c r="F61" s="56">
        <v>100</v>
      </c>
      <c r="G61" s="56">
        <v>100</v>
      </c>
      <c r="H61" s="56">
        <v>100</v>
      </c>
      <c r="I61" s="56">
        <v>62</v>
      </c>
      <c r="J61" s="56">
        <v>100</v>
      </c>
      <c r="K61" s="56">
        <v>62</v>
      </c>
      <c r="L61" s="56">
        <v>100</v>
      </c>
      <c r="M61" s="56">
        <v>62</v>
      </c>
      <c r="N61" s="56">
        <v>100</v>
      </c>
      <c r="O61" s="56">
        <v>62</v>
      </c>
      <c r="P61" s="56">
        <v>100</v>
      </c>
      <c r="Q61" s="56">
        <v>62</v>
      </c>
      <c r="R61" s="56">
        <v>100</v>
      </c>
    </row>
    <row r="62" spans="1:18" s="1" customFormat="1" ht="252.75" customHeight="1" x14ac:dyDescent="0.25">
      <c r="A62" s="56">
        <v>35</v>
      </c>
      <c r="B62" s="64"/>
      <c r="C62" s="64"/>
      <c r="D62" s="54" t="s">
        <v>176</v>
      </c>
      <c r="E62" s="56" t="s">
        <v>10</v>
      </c>
      <c r="F62" s="56">
        <v>4500</v>
      </c>
      <c r="G62" s="56">
        <v>10000</v>
      </c>
      <c r="H62" s="56">
        <v>12000</v>
      </c>
      <c r="I62" s="56">
        <v>6500</v>
      </c>
      <c r="J62" s="56">
        <v>14000</v>
      </c>
      <c r="K62" s="56">
        <v>7700</v>
      </c>
      <c r="L62" s="56">
        <v>16000</v>
      </c>
      <c r="M62" s="56">
        <v>8800</v>
      </c>
      <c r="N62" s="56">
        <v>17000</v>
      </c>
      <c r="O62" s="56">
        <v>9300</v>
      </c>
      <c r="P62" s="56">
        <v>18000</v>
      </c>
      <c r="Q62" s="56">
        <v>10300</v>
      </c>
      <c r="R62" s="56">
        <f>H62+J62+L62+N62+P62</f>
        <v>77000</v>
      </c>
    </row>
    <row r="63" spans="1:18" s="1" customFormat="1" ht="206.25" customHeight="1" x14ac:dyDescent="0.25">
      <c r="A63" s="56">
        <v>36</v>
      </c>
      <c r="B63" s="19" t="s">
        <v>188</v>
      </c>
      <c r="C63" s="21" t="s">
        <v>142</v>
      </c>
      <c r="D63" s="22" t="s">
        <v>84</v>
      </c>
      <c r="E63" s="23" t="s">
        <v>17</v>
      </c>
      <c r="F63" s="23">
        <v>100</v>
      </c>
      <c r="G63" s="56">
        <v>100</v>
      </c>
      <c r="H63" s="56">
        <v>100</v>
      </c>
      <c r="I63" s="56">
        <v>100</v>
      </c>
      <c r="J63" s="56">
        <v>100</v>
      </c>
      <c r="K63" s="56">
        <v>100</v>
      </c>
      <c r="L63" s="56">
        <v>100</v>
      </c>
      <c r="M63" s="56">
        <v>100</v>
      </c>
      <c r="N63" s="56">
        <v>100</v>
      </c>
      <c r="O63" s="56">
        <v>100</v>
      </c>
      <c r="P63" s="56">
        <v>100</v>
      </c>
      <c r="Q63" s="56">
        <v>100</v>
      </c>
      <c r="R63" s="56">
        <v>100</v>
      </c>
    </row>
    <row r="64" spans="1:18" s="1" customFormat="1" ht="219.75" customHeight="1" x14ac:dyDescent="0.25">
      <c r="A64" s="56">
        <v>37</v>
      </c>
      <c r="B64" s="19" t="s">
        <v>361</v>
      </c>
      <c r="C64" s="55" t="s">
        <v>270</v>
      </c>
      <c r="D64" s="55" t="s">
        <v>18</v>
      </c>
      <c r="E64" s="20" t="s">
        <v>19</v>
      </c>
      <c r="F64" s="20" t="s">
        <v>9</v>
      </c>
      <c r="G64" s="20" t="s">
        <v>9</v>
      </c>
      <c r="H64" s="20">
        <v>4</v>
      </c>
      <c r="I64" s="20">
        <v>4</v>
      </c>
      <c r="J64" s="20">
        <v>4</v>
      </c>
      <c r="K64" s="20">
        <v>4</v>
      </c>
      <c r="L64" s="20">
        <v>4</v>
      </c>
      <c r="M64" s="20">
        <v>4</v>
      </c>
      <c r="N64" s="20">
        <v>4</v>
      </c>
      <c r="O64" s="20">
        <v>4</v>
      </c>
      <c r="P64" s="20">
        <v>4</v>
      </c>
      <c r="Q64" s="20">
        <v>4</v>
      </c>
      <c r="R64" s="20">
        <v>4</v>
      </c>
    </row>
    <row r="65" spans="1:18" s="1" customFormat="1" ht="210" customHeight="1" x14ac:dyDescent="0.25">
      <c r="A65" s="56">
        <v>38</v>
      </c>
      <c r="B65" s="55" t="s">
        <v>189</v>
      </c>
      <c r="C65" s="54" t="s">
        <v>142</v>
      </c>
      <c r="D65" s="57" t="s">
        <v>114</v>
      </c>
      <c r="E65" s="20" t="s">
        <v>10</v>
      </c>
      <c r="F65" s="20" t="s">
        <v>12</v>
      </c>
      <c r="G65" s="20" t="s">
        <v>11</v>
      </c>
      <c r="H65" s="20" t="s">
        <v>12</v>
      </c>
      <c r="I65" s="20" t="s">
        <v>13</v>
      </c>
      <c r="J65" s="20" t="s">
        <v>12</v>
      </c>
      <c r="K65" s="20" t="s">
        <v>13</v>
      </c>
      <c r="L65" s="20" t="s">
        <v>11</v>
      </c>
      <c r="M65" s="20" t="s">
        <v>13</v>
      </c>
      <c r="N65" s="20" t="s">
        <v>12</v>
      </c>
      <c r="O65" s="20" t="s">
        <v>13</v>
      </c>
      <c r="P65" s="56" t="s">
        <v>12</v>
      </c>
      <c r="Q65" s="56" t="s">
        <v>359</v>
      </c>
      <c r="R65" s="56" t="s">
        <v>358</v>
      </c>
    </row>
    <row r="66" spans="1:18" s="1" customFormat="1" ht="327.75" customHeight="1" x14ac:dyDescent="0.25">
      <c r="A66" s="56">
        <v>39</v>
      </c>
      <c r="B66" s="55" t="s">
        <v>272</v>
      </c>
      <c r="C66" s="54" t="s">
        <v>271</v>
      </c>
      <c r="D66" s="57" t="s">
        <v>115</v>
      </c>
      <c r="E66" s="56" t="s">
        <v>17</v>
      </c>
      <c r="F66" s="56">
        <v>100</v>
      </c>
      <c r="G66" s="56">
        <v>100</v>
      </c>
      <c r="H66" s="56">
        <v>100</v>
      </c>
      <c r="I66" s="56">
        <v>100</v>
      </c>
      <c r="J66" s="56">
        <v>100</v>
      </c>
      <c r="K66" s="56">
        <v>100</v>
      </c>
      <c r="L66" s="56">
        <v>100</v>
      </c>
      <c r="M66" s="56">
        <v>100</v>
      </c>
      <c r="N66" s="56">
        <v>100</v>
      </c>
      <c r="O66" s="56">
        <v>100</v>
      </c>
      <c r="P66" s="56">
        <v>100</v>
      </c>
      <c r="Q66" s="56">
        <v>100</v>
      </c>
      <c r="R66" s="56">
        <v>100</v>
      </c>
    </row>
    <row r="67" spans="1:18" s="1" customFormat="1" ht="221.25" customHeight="1" x14ac:dyDescent="0.25">
      <c r="A67" s="56">
        <v>40</v>
      </c>
      <c r="B67" s="55" t="s">
        <v>190</v>
      </c>
      <c r="C67" s="54" t="s">
        <v>273</v>
      </c>
      <c r="D67" s="54" t="s">
        <v>122</v>
      </c>
      <c r="E67" s="56" t="s">
        <v>16</v>
      </c>
      <c r="F67" s="56">
        <v>11965</v>
      </c>
      <c r="G67" s="56">
        <v>10564</v>
      </c>
      <c r="H67" s="56">
        <v>11965</v>
      </c>
      <c r="I67" s="56">
        <v>11965</v>
      </c>
      <c r="J67" s="56">
        <v>11965</v>
      </c>
      <c r="K67" s="56">
        <v>11965</v>
      </c>
      <c r="L67" s="56">
        <v>12733</v>
      </c>
      <c r="M67" s="56">
        <v>12733</v>
      </c>
      <c r="N67" s="56">
        <v>13050</v>
      </c>
      <c r="O67" s="56">
        <v>13050</v>
      </c>
      <c r="P67" s="56">
        <v>13311</v>
      </c>
      <c r="Q67" s="56">
        <v>13311</v>
      </c>
      <c r="R67" s="56">
        <f>J67+L67+N67+H67+P67</f>
        <v>63024</v>
      </c>
    </row>
    <row r="68" spans="1:18" s="1" customFormat="1" ht="19.5" customHeight="1" x14ac:dyDescent="0.25">
      <c r="A68" s="56">
        <v>41</v>
      </c>
      <c r="B68" s="60" t="s">
        <v>48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</row>
    <row r="69" spans="1:18" s="1" customFormat="1" ht="282" customHeight="1" x14ac:dyDescent="0.25">
      <c r="A69" s="56">
        <v>42</v>
      </c>
      <c r="B69" s="55" t="s">
        <v>191</v>
      </c>
      <c r="C69" s="55" t="s">
        <v>157</v>
      </c>
      <c r="D69" s="55" t="s">
        <v>75</v>
      </c>
      <c r="E69" s="20" t="s">
        <v>32</v>
      </c>
      <c r="F69" s="20">
        <v>37</v>
      </c>
      <c r="G69" s="20">
        <v>39</v>
      </c>
      <c r="H69" s="20">
        <v>39</v>
      </c>
      <c r="I69" s="20">
        <v>19</v>
      </c>
      <c r="J69" s="20">
        <v>39</v>
      </c>
      <c r="K69" s="20">
        <v>19</v>
      </c>
      <c r="L69" s="20">
        <v>39</v>
      </c>
      <c r="M69" s="20">
        <v>19</v>
      </c>
      <c r="N69" s="20">
        <v>40</v>
      </c>
      <c r="O69" s="20">
        <v>20</v>
      </c>
      <c r="P69" s="20">
        <v>40</v>
      </c>
      <c r="Q69" s="20">
        <v>20</v>
      </c>
      <c r="R69" s="20">
        <f>H69+J69+L69+N69+P69</f>
        <v>197</v>
      </c>
    </row>
    <row r="70" spans="1:18" s="1" customFormat="1" ht="300.75" customHeight="1" x14ac:dyDescent="0.25">
      <c r="A70" s="56">
        <v>43</v>
      </c>
      <c r="B70" s="55" t="s">
        <v>192</v>
      </c>
      <c r="C70" s="55" t="s">
        <v>156</v>
      </c>
      <c r="D70" s="55" t="s">
        <v>132</v>
      </c>
      <c r="E70" s="20" t="s">
        <v>17</v>
      </c>
      <c r="F70" s="20">
        <v>3.7</v>
      </c>
      <c r="G70" s="20">
        <v>3.7</v>
      </c>
      <c r="H70" s="20">
        <v>3.8</v>
      </c>
      <c r="I70" s="20">
        <v>2.9</v>
      </c>
      <c r="J70" s="20">
        <v>3.9</v>
      </c>
      <c r="K70" s="20">
        <v>3.1</v>
      </c>
      <c r="L70" s="20">
        <v>4.0999999999999996</v>
      </c>
      <c r="M70" s="20">
        <v>3.2</v>
      </c>
      <c r="N70" s="20">
        <v>4.0999999999999996</v>
      </c>
      <c r="O70" s="20">
        <v>3.2</v>
      </c>
      <c r="P70" s="20">
        <v>4.0999999999999996</v>
      </c>
      <c r="Q70" s="20">
        <v>3.2</v>
      </c>
      <c r="R70" s="20">
        <v>4.0999999999999996</v>
      </c>
    </row>
    <row r="71" spans="1:18" s="1" customFormat="1" ht="216" customHeight="1" x14ac:dyDescent="0.25">
      <c r="A71" s="56">
        <v>44</v>
      </c>
      <c r="B71" s="55" t="s">
        <v>193</v>
      </c>
      <c r="C71" s="55" t="s">
        <v>156</v>
      </c>
      <c r="D71" s="55" t="s">
        <v>310</v>
      </c>
      <c r="E71" s="20" t="s">
        <v>10</v>
      </c>
      <c r="F71" s="20">
        <v>120</v>
      </c>
      <c r="G71" s="20">
        <v>120</v>
      </c>
      <c r="H71" s="20">
        <v>120</v>
      </c>
      <c r="I71" s="20">
        <v>120</v>
      </c>
      <c r="J71" s="20">
        <v>120</v>
      </c>
      <c r="K71" s="20">
        <v>120</v>
      </c>
      <c r="L71" s="20">
        <v>120</v>
      </c>
      <c r="M71" s="20">
        <v>120</v>
      </c>
      <c r="N71" s="20">
        <v>120</v>
      </c>
      <c r="O71" s="20">
        <v>120</v>
      </c>
      <c r="P71" s="20">
        <v>0</v>
      </c>
      <c r="Q71" s="20">
        <v>0</v>
      </c>
      <c r="R71" s="20">
        <f>H71+J71+L71+N71+P71</f>
        <v>480</v>
      </c>
    </row>
    <row r="72" spans="1:18" s="1" customFormat="1" ht="213.75" customHeight="1" x14ac:dyDescent="0.25">
      <c r="A72" s="56">
        <v>45</v>
      </c>
      <c r="B72" s="54" t="s">
        <v>194</v>
      </c>
      <c r="C72" s="55" t="s">
        <v>156</v>
      </c>
      <c r="D72" s="54" t="s">
        <v>151</v>
      </c>
      <c r="E72" s="20" t="s">
        <v>10</v>
      </c>
      <c r="F72" s="20">
        <v>105</v>
      </c>
      <c r="G72" s="20">
        <v>105</v>
      </c>
      <c r="H72" s="20">
        <v>105</v>
      </c>
      <c r="I72" s="20">
        <v>0</v>
      </c>
      <c r="J72" s="20">
        <v>100</v>
      </c>
      <c r="K72" s="20">
        <v>0</v>
      </c>
      <c r="L72" s="20">
        <v>95</v>
      </c>
      <c r="M72" s="20">
        <v>0</v>
      </c>
      <c r="N72" s="20">
        <v>90</v>
      </c>
      <c r="O72" s="20">
        <v>0</v>
      </c>
      <c r="P72" s="20">
        <v>0</v>
      </c>
      <c r="Q72" s="20">
        <v>0</v>
      </c>
      <c r="R72" s="20">
        <f>J72+L72+N72+H72+P72</f>
        <v>390</v>
      </c>
    </row>
    <row r="73" spans="1:18" s="1" customFormat="1" ht="317.25" customHeight="1" x14ac:dyDescent="0.25">
      <c r="A73" s="56">
        <v>46</v>
      </c>
      <c r="B73" s="55" t="s">
        <v>195</v>
      </c>
      <c r="C73" s="55" t="s">
        <v>156</v>
      </c>
      <c r="D73" s="55" t="s">
        <v>133</v>
      </c>
      <c r="E73" s="20" t="s">
        <v>17</v>
      </c>
      <c r="F73" s="20">
        <v>9.1999999999999993</v>
      </c>
      <c r="G73" s="24">
        <v>9.1999999999999993</v>
      </c>
      <c r="H73" s="24">
        <v>9.4</v>
      </c>
      <c r="I73" s="24">
        <v>4.7</v>
      </c>
      <c r="J73" s="24">
        <v>10</v>
      </c>
      <c r="K73" s="24">
        <v>5</v>
      </c>
      <c r="L73" s="24">
        <v>10.3</v>
      </c>
      <c r="M73" s="24">
        <v>5.2</v>
      </c>
      <c r="N73" s="24">
        <v>10.3</v>
      </c>
      <c r="O73" s="24">
        <v>5.2</v>
      </c>
      <c r="P73" s="24">
        <v>10.3</v>
      </c>
      <c r="Q73" s="24">
        <v>5.2</v>
      </c>
      <c r="R73" s="24">
        <v>10.3</v>
      </c>
    </row>
    <row r="74" spans="1:18" s="1" customFormat="1" ht="212.25" customHeight="1" x14ac:dyDescent="0.25">
      <c r="A74" s="56">
        <v>47</v>
      </c>
      <c r="B74" s="54" t="s">
        <v>196</v>
      </c>
      <c r="C74" s="55" t="s">
        <v>156</v>
      </c>
      <c r="D74" s="55" t="s">
        <v>76</v>
      </c>
      <c r="E74" s="20" t="s">
        <v>32</v>
      </c>
      <c r="F74" s="20">
        <v>27</v>
      </c>
      <c r="G74" s="20">
        <v>27</v>
      </c>
      <c r="H74" s="20">
        <v>27</v>
      </c>
      <c r="I74" s="20">
        <v>13</v>
      </c>
      <c r="J74" s="20">
        <v>27</v>
      </c>
      <c r="K74" s="20">
        <v>13</v>
      </c>
      <c r="L74" s="20">
        <v>27</v>
      </c>
      <c r="M74" s="20">
        <v>13</v>
      </c>
      <c r="N74" s="20">
        <v>29</v>
      </c>
      <c r="O74" s="20">
        <v>13</v>
      </c>
      <c r="P74" s="20">
        <v>27</v>
      </c>
      <c r="Q74" s="20">
        <v>13</v>
      </c>
      <c r="R74" s="20">
        <f>H74+J74+L74+N74+P74</f>
        <v>137</v>
      </c>
    </row>
    <row r="75" spans="1:18" s="1" customFormat="1" ht="224.25" customHeight="1" x14ac:dyDescent="0.25">
      <c r="A75" s="56">
        <v>48</v>
      </c>
      <c r="B75" s="54" t="s">
        <v>197</v>
      </c>
      <c r="C75" s="55" t="s">
        <v>156</v>
      </c>
      <c r="D75" s="55" t="s">
        <v>77</v>
      </c>
      <c r="E75" s="20" t="s">
        <v>32</v>
      </c>
      <c r="F75" s="20">
        <v>10</v>
      </c>
      <c r="G75" s="20">
        <v>12</v>
      </c>
      <c r="H75" s="20">
        <v>12</v>
      </c>
      <c r="I75" s="20">
        <v>6</v>
      </c>
      <c r="J75" s="20">
        <v>12</v>
      </c>
      <c r="K75" s="20">
        <v>6</v>
      </c>
      <c r="L75" s="20">
        <v>12</v>
      </c>
      <c r="M75" s="20">
        <v>6</v>
      </c>
      <c r="N75" s="20">
        <v>12</v>
      </c>
      <c r="O75" s="20">
        <v>6</v>
      </c>
      <c r="P75" s="20">
        <v>12</v>
      </c>
      <c r="Q75" s="20">
        <v>6</v>
      </c>
      <c r="R75" s="20">
        <f>H75+J75+L75+N75+P75</f>
        <v>60</v>
      </c>
    </row>
    <row r="76" spans="1:18" s="1" customFormat="1" ht="300" customHeight="1" x14ac:dyDescent="0.25">
      <c r="A76" s="56">
        <v>49</v>
      </c>
      <c r="B76" s="54" t="s">
        <v>136</v>
      </c>
      <c r="C76" s="55" t="s">
        <v>156</v>
      </c>
      <c r="D76" s="55" t="s">
        <v>311</v>
      </c>
      <c r="E76" s="56" t="s">
        <v>41</v>
      </c>
      <c r="F76" s="56" t="s">
        <v>9</v>
      </c>
      <c r="G76" s="20" t="s">
        <v>9</v>
      </c>
      <c r="H76" s="20">
        <v>142</v>
      </c>
      <c r="I76" s="20">
        <v>71</v>
      </c>
      <c r="J76" s="20">
        <v>142</v>
      </c>
      <c r="K76" s="20">
        <v>71</v>
      </c>
      <c r="L76" s="20" t="s">
        <v>9</v>
      </c>
      <c r="M76" s="20" t="s">
        <v>9</v>
      </c>
      <c r="N76" s="20" t="s">
        <v>9</v>
      </c>
      <c r="O76" s="20" t="s">
        <v>9</v>
      </c>
      <c r="P76" s="20" t="s">
        <v>9</v>
      </c>
      <c r="Q76" s="20" t="s">
        <v>9</v>
      </c>
      <c r="R76" s="20">
        <f>H76+J76</f>
        <v>284</v>
      </c>
    </row>
    <row r="77" spans="1:18" s="1" customFormat="1" ht="27.75" customHeight="1" x14ac:dyDescent="0.25">
      <c r="A77" s="56">
        <v>50</v>
      </c>
      <c r="B77" s="60" t="s">
        <v>45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s="1" customFormat="1" ht="209.25" customHeight="1" x14ac:dyDescent="0.25">
      <c r="A78" s="56">
        <v>51</v>
      </c>
      <c r="B78" s="55" t="s">
        <v>198</v>
      </c>
      <c r="C78" s="55" t="s">
        <v>156</v>
      </c>
      <c r="D78" s="55" t="s">
        <v>119</v>
      </c>
      <c r="E78" s="20" t="s">
        <v>17</v>
      </c>
      <c r="F78" s="20">
        <v>55</v>
      </c>
      <c r="G78" s="20">
        <v>55</v>
      </c>
      <c r="H78" s="20">
        <v>60</v>
      </c>
      <c r="I78" s="20">
        <v>60</v>
      </c>
      <c r="J78" s="20">
        <v>65</v>
      </c>
      <c r="K78" s="20">
        <v>65</v>
      </c>
      <c r="L78" s="20">
        <v>70</v>
      </c>
      <c r="M78" s="20">
        <v>70</v>
      </c>
      <c r="N78" s="20">
        <v>70</v>
      </c>
      <c r="O78" s="20">
        <v>70</v>
      </c>
      <c r="P78" s="20">
        <v>70</v>
      </c>
      <c r="Q78" s="20">
        <v>70</v>
      </c>
      <c r="R78" s="20">
        <v>70</v>
      </c>
    </row>
    <row r="79" spans="1:18" s="1" customFormat="1" ht="241.5" customHeight="1" x14ac:dyDescent="0.25">
      <c r="A79" s="56">
        <v>52</v>
      </c>
      <c r="B79" s="54" t="s">
        <v>199</v>
      </c>
      <c r="C79" s="54" t="s">
        <v>156</v>
      </c>
      <c r="D79" s="54" t="s">
        <v>332</v>
      </c>
      <c r="E79" s="56" t="s">
        <v>17</v>
      </c>
      <c r="F79" s="56">
        <v>31</v>
      </c>
      <c r="G79" s="56">
        <v>31</v>
      </c>
      <c r="H79" s="56">
        <v>32</v>
      </c>
      <c r="I79" s="56">
        <v>16</v>
      </c>
      <c r="J79" s="56">
        <v>34</v>
      </c>
      <c r="K79" s="56">
        <v>17</v>
      </c>
      <c r="L79" s="56">
        <v>35</v>
      </c>
      <c r="M79" s="56">
        <v>18</v>
      </c>
      <c r="N79" s="56">
        <v>35</v>
      </c>
      <c r="O79" s="56">
        <v>18</v>
      </c>
      <c r="P79" s="56">
        <v>35</v>
      </c>
      <c r="Q79" s="56">
        <v>18</v>
      </c>
      <c r="R79" s="56">
        <v>35</v>
      </c>
    </row>
    <row r="80" spans="1:18" s="1" customFormat="1" ht="207.75" customHeight="1" x14ac:dyDescent="0.25">
      <c r="A80" s="56">
        <v>53</v>
      </c>
      <c r="B80" s="55" t="s">
        <v>200</v>
      </c>
      <c r="C80" s="55" t="s">
        <v>156</v>
      </c>
      <c r="D80" s="55" t="s">
        <v>83</v>
      </c>
      <c r="E80" s="20" t="s">
        <v>10</v>
      </c>
      <c r="F80" s="20">
        <v>300</v>
      </c>
      <c r="G80" s="20">
        <v>300</v>
      </c>
      <c r="H80" s="20">
        <v>300</v>
      </c>
      <c r="I80" s="20">
        <v>150</v>
      </c>
      <c r="J80" s="20">
        <v>300</v>
      </c>
      <c r="K80" s="20">
        <v>150</v>
      </c>
      <c r="L80" s="20">
        <v>300</v>
      </c>
      <c r="M80" s="20">
        <v>150</v>
      </c>
      <c r="N80" s="20">
        <v>300</v>
      </c>
      <c r="O80" s="20">
        <v>150</v>
      </c>
      <c r="P80" s="20">
        <v>400</v>
      </c>
      <c r="Q80" s="20">
        <v>150</v>
      </c>
      <c r="R80" s="20">
        <f>H80+J80+L80+N80+P80</f>
        <v>1600</v>
      </c>
    </row>
    <row r="81" spans="1:18" s="1" customFormat="1" ht="242.25" customHeight="1" x14ac:dyDescent="0.25">
      <c r="A81" s="56">
        <v>54</v>
      </c>
      <c r="B81" s="55" t="s">
        <v>201</v>
      </c>
      <c r="C81" s="55" t="s">
        <v>156</v>
      </c>
      <c r="D81" s="55" t="s">
        <v>333</v>
      </c>
      <c r="E81" s="20" t="s">
        <v>17</v>
      </c>
      <c r="F81" s="20">
        <v>27</v>
      </c>
      <c r="G81" s="25">
        <v>27</v>
      </c>
      <c r="H81" s="25">
        <v>30</v>
      </c>
      <c r="I81" s="25">
        <v>30</v>
      </c>
      <c r="J81" s="25">
        <v>32</v>
      </c>
      <c r="K81" s="25">
        <v>32</v>
      </c>
      <c r="L81" s="25">
        <v>32</v>
      </c>
      <c r="M81" s="25">
        <v>32</v>
      </c>
      <c r="N81" s="25">
        <v>32</v>
      </c>
      <c r="O81" s="25">
        <v>32</v>
      </c>
      <c r="P81" s="25">
        <v>32</v>
      </c>
      <c r="Q81" s="25">
        <v>32</v>
      </c>
      <c r="R81" s="25">
        <v>32</v>
      </c>
    </row>
    <row r="82" spans="1:18" s="1" customFormat="1" ht="208.5" customHeight="1" x14ac:dyDescent="0.25">
      <c r="A82" s="56">
        <v>55</v>
      </c>
      <c r="B82" s="55" t="s">
        <v>65</v>
      </c>
      <c r="C82" s="55" t="s">
        <v>156</v>
      </c>
      <c r="D82" s="55" t="s">
        <v>78</v>
      </c>
      <c r="E82" s="20" t="s">
        <v>10</v>
      </c>
      <c r="F82" s="20">
        <v>50</v>
      </c>
      <c r="G82" s="20">
        <v>50</v>
      </c>
      <c r="H82" s="20">
        <v>50</v>
      </c>
      <c r="I82" s="20">
        <v>0</v>
      </c>
      <c r="J82" s="20">
        <v>50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f>H82+J82+L82+N82+P82</f>
        <v>100</v>
      </c>
    </row>
    <row r="83" spans="1:18" s="1" customFormat="1" ht="204" customHeight="1" x14ac:dyDescent="0.25">
      <c r="A83" s="56">
        <v>56</v>
      </c>
      <c r="B83" s="55" t="s">
        <v>36</v>
      </c>
      <c r="C83" s="55" t="s">
        <v>156</v>
      </c>
      <c r="D83" s="55" t="s">
        <v>79</v>
      </c>
      <c r="E83" s="20" t="s">
        <v>10</v>
      </c>
      <c r="F83" s="20">
        <v>100</v>
      </c>
      <c r="G83" s="20">
        <v>100</v>
      </c>
      <c r="H83" s="20">
        <v>100</v>
      </c>
      <c r="I83" s="20">
        <v>100</v>
      </c>
      <c r="J83" s="20">
        <v>100</v>
      </c>
      <c r="K83" s="20">
        <v>100</v>
      </c>
      <c r="L83" s="20">
        <v>100</v>
      </c>
      <c r="M83" s="20">
        <v>100</v>
      </c>
      <c r="N83" s="20">
        <v>100</v>
      </c>
      <c r="O83" s="20">
        <v>100</v>
      </c>
      <c r="P83" s="20">
        <v>100</v>
      </c>
      <c r="Q83" s="20">
        <v>100</v>
      </c>
      <c r="R83" s="20">
        <v>100</v>
      </c>
    </row>
    <row r="84" spans="1:18" s="1" customFormat="1" ht="212.25" customHeight="1" x14ac:dyDescent="0.25">
      <c r="A84" s="56">
        <v>57</v>
      </c>
      <c r="B84" s="55" t="s">
        <v>202</v>
      </c>
      <c r="C84" s="55" t="s">
        <v>156</v>
      </c>
      <c r="D84" s="55" t="s">
        <v>120</v>
      </c>
      <c r="E84" s="20" t="s">
        <v>10</v>
      </c>
      <c r="F84" s="20">
        <v>120</v>
      </c>
      <c r="G84" s="20">
        <v>120</v>
      </c>
      <c r="H84" s="20">
        <v>120</v>
      </c>
      <c r="I84" s="20">
        <v>120</v>
      </c>
      <c r="J84" s="20">
        <v>120</v>
      </c>
      <c r="K84" s="20">
        <v>120</v>
      </c>
      <c r="L84" s="20">
        <v>120</v>
      </c>
      <c r="M84" s="20">
        <v>120</v>
      </c>
      <c r="N84" s="20">
        <v>120</v>
      </c>
      <c r="O84" s="20">
        <v>120</v>
      </c>
      <c r="P84" s="20">
        <v>140</v>
      </c>
      <c r="Q84" s="20">
        <v>140</v>
      </c>
      <c r="R84" s="20">
        <f>H84+J84+L84+N84+P84</f>
        <v>620</v>
      </c>
    </row>
    <row r="85" spans="1:18" s="1" customFormat="1" ht="221.25" customHeight="1" x14ac:dyDescent="0.25">
      <c r="A85" s="56">
        <v>58</v>
      </c>
      <c r="B85" s="55" t="s">
        <v>203</v>
      </c>
      <c r="C85" s="55" t="s">
        <v>156</v>
      </c>
      <c r="D85" s="55" t="s">
        <v>334</v>
      </c>
      <c r="E85" s="20" t="s">
        <v>17</v>
      </c>
      <c r="F85" s="20">
        <v>27</v>
      </c>
      <c r="G85" s="20">
        <v>27</v>
      </c>
      <c r="H85" s="20">
        <v>29.5</v>
      </c>
      <c r="I85" s="20">
        <v>0</v>
      </c>
      <c r="J85" s="20">
        <v>31.8</v>
      </c>
      <c r="K85" s="20">
        <v>0</v>
      </c>
      <c r="L85" s="20">
        <v>31.8</v>
      </c>
      <c r="M85" s="20">
        <v>0</v>
      </c>
      <c r="N85" s="20">
        <v>31.8</v>
      </c>
      <c r="O85" s="20">
        <v>0</v>
      </c>
      <c r="P85" s="20">
        <v>31.8</v>
      </c>
      <c r="Q85" s="20">
        <v>0</v>
      </c>
      <c r="R85" s="20">
        <v>31.8</v>
      </c>
    </row>
    <row r="86" spans="1:18" s="1" customFormat="1" ht="205.5" customHeight="1" x14ac:dyDescent="0.25">
      <c r="A86" s="56">
        <v>59</v>
      </c>
      <c r="B86" s="19" t="s">
        <v>204</v>
      </c>
      <c r="C86" s="19" t="s">
        <v>156</v>
      </c>
      <c r="D86" s="55" t="s">
        <v>80</v>
      </c>
      <c r="E86" s="20" t="s">
        <v>10</v>
      </c>
      <c r="F86" s="20">
        <v>580</v>
      </c>
      <c r="G86" s="20">
        <v>580</v>
      </c>
      <c r="H86" s="20">
        <v>580</v>
      </c>
      <c r="I86" s="20">
        <v>0</v>
      </c>
      <c r="J86" s="20">
        <v>580</v>
      </c>
      <c r="K86" s="20">
        <v>0</v>
      </c>
      <c r="L86" s="20">
        <v>600</v>
      </c>
      <c r="M86" s="20">
        <v>0</v>
      </c>
      <c r="N86" s="20">
        <v>600</v>
      </c>
      <c r="O86" s="20">
        <v>0</v>
      </c>
      <c r="P86" s="20">
        <v>700</v>
      </c>
      <c r="Q86" s="20">
        <v>0</v>
      </c>
      <c r="R86" s="20">
        <f>J86+L86+N86+H86+P86</f>
        <v>3060</v>
      </c>
    </row>
    <row r="87" spans="1:18" s="1" customFormat="1" ht="217.5" customHeight="1" x14ac:dyDescent="0.25">
      <c r="A87" s="56">
        <v>60</v>
      </c>
      <c r="B87" s="19" t="s">
        <v>205</v>
      </c>
      <c r="C87" s="19" t="s">
        <v>156</v>
      </c>
      <c r="D87" s="55" t="s">
        <v>312</v>
      </c>
      <c r="E87" s="20" t="s">
        <v>10</v>
      </c>
      <c r="F87" s="20">
        <v>600</v>
      </c>
      <c r="G87" s="20">
        <v>700</v>
      </c>
      <c r="H87" s="20">
        <v>700</v>
      </c>
      <c r="I87" s="20">
        <v>0</v>
      </c>
      <c r="J87" s="20">
        <v>700</v>
      </c>
      <c r="K87" s="20">
        <v>0</v>
      </c>
      <c r="L87" s="20">
        <v>700</v>
      </c>
      <c r="M87" s="20">
        <v>0</v>
      </c>
      <c r="N87" s="20">
        <v>700</v>
      </c>
      <c r="O87" s="20">
        <v>0</v>
      </c>
      <c r="P87" s="20">
        <v>800</v>
      </c>
      <c r="Q87" s="20">
        <v>0</v>
      </c>
      <c r="R87" s="20">
        <f>H87+J87+L87+N87+P87</f>
        <v>3600</v>
      </c>
    </row>
    <row r="88" spans="1:18" s="1" customFormat="1" ht="225.75" customHeight="1" x14ac:dyDescent="0.25">
      <c r="A88" s="56">
        <v>61</v>
      </c>
      <c r="B88" s="19" t="s">
        <v>206</v>
      </c>
      <c r="C88" s="19" t="s">
        <v>156</v>
      </c>
      <c r="D88" s="55" t="s">
        <v>313</v>
      </c>
      <c r="E88" s="20" t="s">
        <v>10</v>
      </c>
      <c r="F88" s="20">
        <v>500</v>
      </c>
      <c r="G88" s="20">
        <v>500</v>
      </c>
      <c r="H88" s="20">
        <v>500</v>
      </c>
      <c r="I88" s="20">
        <v>0</v>
      </c>
      <c r="J88" s="20">
        <v>500</v>
      </c>
      <c r="K88" s="20">
        <v>0</v>
      </c>
      <c r="L88" s="20">
        <v>500</v>
      </c>
      <c r="M88" s="20">
        <v>0</v>
      </c>
      <c r="N88" s="20">
        <v>500</v>
      </c>
      <c r="O88" s="20">
        <v>0</v>
      </c>
      <c r="P88" s="20">
        <v>500</v>
      </c>
      <c r="Q88" s="20">
        <v>0</v>
      </c>
      <c r="R88" s="20">
        <f>H88+J88+L88+N88+P88</f>
        <v>2500</v>
      </c>
    </row>
    <row r="89" spans="1:18" s="1" customFormat="1" ht="301.5" customHeight="1" x14ac:dyDescent="0.25">
      <c r="A89" s="56">
        <v>62</v>
      </c>
      <c r="B89" s="54" t="s">
        <v>137</v>
      </c>
      <c r="C89" s="55" t="s">
        <v>156</v>
      </c>
      <c r="D89" s="55" t="s">
        <v>311</v>
      </c>
      <c r="E89" s="56" t="s">
        <v>41</v>
      </c>
      <c r="F89" s="56" t="s">
        <v>9</v>
      </c>
      <c r="G89" s="20" t="s">
        <v>9</v>
      </c>
      <c r="H89" s="20">
        <v>47</v>
      </c>
      <c r="I89" s="20">
        <v>23.5</v>
      </c>
      <c r="J89" s="20">
        <v>47</v>
      </c>
      <c r="K89" s="20">
        <v>23.5</v>
      </c>
      <c r="L89" s="20" t="s">
        <v>9</v>
      </c>
      <c r="M89" s="20" t="s">
        <v>9</v>
      </c>
      <c r="N89" s="20" t="s">
        <v>9</v>
      </c>
      <c r="O89" s="20" t="s">
        <v>9</v>
      </c>
      <c r="P89" s="20" t="s">
        <v>9</v>
      </c>
      <c r="Q89" s="20" t="s">
        <v>9</v>
      </c>
      <c r="R89" s="20">
        <f>H89+J89</f>
        <v>94</v>
      </c>
    </row>
    <row r="90" spans="1:18" s="1" customFormat="1" ht="20.25" customHeight="1" x14ac:dyDescent="0.25">
      <c r="A90" s="56">
        <v>63</v>
      </c>
      <c r="B90" s="60" t="s">
        <v>46</v>
      </c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s="1" customFormat="1" ht="194.25" customHeight="1" x14ac:dyDescent="0.25">
      <c r="A91" s="56">
        <v>64</v>
      </c>
      <c r="B91" s="61" t="s">
        <v>207</v>
      </c>
      <c r="C91" s="64" t="s">
        <v>156</v>
      </c>
      <c r="D91" s="57" t="s">
        <v>90</v>
      </c>
      <c r="E91" s="56" t="s">
        <v>17</v>
      </c>
      <c r="F91" s="56">
        <v>100</v>
      </c>
      <c r="G91" s="56">
        <v>100</v>
      </c>
      <c r="H91" s="56">
        <v>100</v>
      </c>
      <c r="I91" s="56">
        <v>62</v>
      </c>
      <c r="J91" s="7">
        <v>100</v>
      </c>
      <c r="K91" s="56">
        <v>62</v>
      </c>
      <c r="L91" s="56">
        <v>100</v>
      </c>
      <c r="M91" s="56">
        <v>62</v>
      </c>
      <c r="N91" s="56">
        <v>100</v>
      </c>
      <c r="O91" s="56">
        <v>62</v>
      </c>
      <c r="P91" s="56">
        <v>100</v>
      </c>
      <c r="Q91" s="56">
        <v>62</v>
      </c>
      <c r="R91" s="7">
        <v>100</v>
      </c>
    </row>
    <row r="92" spans="1:18" s="1" customFormat="1" ht="242.25" customHeight="1" x14ac:dyDescent="0.25">
      <c r="A92" s="56">
        <v>65</v>
      </c>
      <c r="B92" s="61"/>
      <c r="C92" s="64"/>
      <c r="D92" s="57" t="s">
        <v>176</v>
      </c>
      <c r="E92" s="56" t="s">
        <v>10</v>
      </c>
      <c r="F92" s="56">
        <v>4500</v>
      </c>
      <c r="G92" s="56">
        <v>10000</v>
      </c>
      <c r="H92" s="56">
        <v>12000</v>
      </c>
      <c r="I92" s="56">
        <v>6500</v>
      </c>
      <c r="J92" s="7">
        <v>14000</v>
      </c>
      <c r="K92" s="56">
        <v>7700</v>
      </c>
      <c r="L92" s="56">
        <v>16000</v>
      </c>
      <c r="M92" s="56">
        <v>8800</v>
      </c>
      <c r="N92" s="56">
        <v>17000</v>
      </c>
      <c r="O92" s="56">
        <v>9300</v>
      </c>
      <c r="P92" s="56">
        <v>18000</v>
      </c>
      <c r="Q92" s="56">
        <v>10300</v>
      </c>
      <c r="R92" s="7">
        <f>H92+J92+L92+N92+P92</f>
        <v>77000</v>
      </c>
    </row>
    <row r="93" spans="1:18" s="1" customFormat="1" ht="210" customHeight="1" x14ac:dyDescent="0.25">
      <c r="A93" s="56">
        <v>66</v>
      </c>
      <c r="B93" s="54" t="s">
        <v>208</v>
      </c>
      <c r="C93" s="55" t="s">
        <v>156</v>
      </c>
      <c r="D93" s="57" t="s">
        <v>177</v>
      </c>
      <c r="E93" s="56" t="s">
        <v>17</v>
      </c>
      <c r="F93" s="56">
        <v>100</v>
      </c>
      <c r="G93" s="56">
        <v>100</v>
      </c>
      <c r="H93" s="56">
        <v>100</v>
      </c>
      <c r="I93" s="56">
        <v>50</v>
      </c>
      <c r="J93" s="56">
        <v>100</v>
      </c>
      <c r="K93" s="56">
        <v>50</v>
      </c>
      <c r="L93" s="56">
        <v>100</v>
      </c>
      <c r="M93" s="56">
        <v>50</v>
      </c>
      <c r="N93" s="7">
        <v>100</v>
      </c>
      <c r="O93" s="56">
        <v>50</v>
      </c>
      <c r="P93" s="56">
        <v>100</v>
      </c>
      <c r="Q93" s="56">
        <v>50</v>
      </c>
      <c r="R93" s="7">
        <v>100</v>
      </c>
    </row>
    <row r="94" spans="1:18" s="1" customFormat="1" ht="208.5" customHeight="1" x14ac:dyDescent="0.25">
      <c r="A94" s="56">
        <v>67</v>
      </c>
      <c r="B94" s="54" t="s">
        <v>209</v>
      </c>
      <c r="C94" s="55" t="s">
        <v>156</v>
      </c>
      <c r="D94" s="57" t="s">
        <v>91</v>
      </c>
      <c r="E94" s="56" t="s">
        <v>10</v>
      </c>
      <c r="F94" s="56">
        <v>3550</v>
      </c>
      <c r="G94" s="56">
        <v>4200</v>
      </c>
      <c r="H94" s="56">
        <v>5400</v>
      </c>
      <c r="I94" s="56">
        <v>5400</v>
      </c>
      <c r="J94" s="56">
        <v>6000</v>
      </c>
      <c r="K94" s="56">
        <v>6000</v>
      </c>
      <c r="L94" s="56">
        <v>6500</v>
      </c>
      <c r="M94" s="56">
        <v>6500</v>
      </c>
      <c r="N94" s="7">
        <v>6800</v>
      </c>
      <c r="O94" s="56">
        <v>6800</v>
      </c>
      <c r="P94" s="56">
        <v>7000</v>
      </c>
      <c r="Q94" s="56">
        <v>7000</v>
      </c>
      <c r="R94" s="7">
        <f t="shared" ref="R94:R99" si="4">H94+J94+L94+N94+P94</f>
        <v>31700</v>
      </c>
    </row>
    <row r="95" spans="1:18" s="1" customFormat="1" ht="204.75" customHeight="1" x14ac:dyDescent="0.25">
      <c r="A95" s="56">
        <v>68</v>
      </c>
      <c r="B95" s="54" t="s">
        <v>210</v>
      </c>
      <c r="C95" s="55" t="s">
        <v>156</v>
      </c>
      <c r="D95" s="57" t="s">
        <v>92</v>
      </c>
      <c r="E95" s="56" t="s">
        <v>10</v>
      </c>
      <c r="F95" s="56">
        <v>200</v>
      </c>
      <c r="G95" s="56">
        <v>300</v>
      </c>
      <c r="H95" s="56">
        <v>400</v>
      </c>
      <c r="I95" s="56">
        <v>400</v>
      </c>
      <c r="J95" s="56">
        <v>550</v>
      </c>
      <c r="K95" s="56">
        <v>550</v>
      </c>
      <c r="L95" s="56">
        <v>600</v>
      </c>
      <c r="M95" s="56">
        <v>600</v>
      </c>
      <c r="N95" s="7">
        <v>650</v>
      </c>
      <c r="O95" s="56">
        <v>650</v>
      </c>
      <c r="P95" s="56">
        <v>700</v>
      </c>
      <c r="Q95" s="56">
        <v>700</v>
      </c>
      <c r="R95" s="7">
        <f t="shared" si="4"/>
        <v>2900</v>
      </c>
    </row>
    <row r="96" spans="1:18" s="1" customFormat="1" ht="206.25" customHeight="1" x14ac:dyDescent="0.25">
      <c r="A96" s="56">
        <v>69</v>
      </c>
      <c r="B96" s="54" t="s">
        <v>211</v>
      </c>
      <c r="C96" s="55" t="s">
        <v>156</v>
      </c>
      <c r="D96" s="57" t="s">
        <v>93</v>
      </c>
      <c r="E96" s="56" t="s">
        <v>10</v>
      </c>
      <c r="F96" s="56">
        <v>100</v>
      </c>
      <c r="G96" s="56">
        <v>200</v>
      </c>
      <c r="H96" s="56">
        <v>200</v>
      </c>
      <c r="I96" s="56">
        <v>200</v>
      </c>
      <c r="J96" s="56">
        <v>300</v>
      </c>
      <c r="K96" s="56">
        <v>300</v>
      </c>
      <c r="L96" s="56">
        <v>400</v>
      </c>
      <c r="M96" s="56">
        <v>400</v>
      </c>
      <c r="N96" s="7">
        <v>500</v>
      </c>
      <c r="O96" s="56">
        <v>500</v>
      </c>
      <c r="P96" s="56">
        <v>600</v>
      </c>
      <c r="Q96" s="56">
        <v>600</v>
      </c>
      <c r="R96" s="7">
        <f t="shared" si="4"/>
        <v>2000</v>
      </c>
    </row>
    <row r="97" spans="1:18" s="1" customFormat="1" ht="205.5" customHeight="1" x14ac:dyDescent="0.25">
      <c r="A97" s="56">
        <v>70</v>
      </c>
      <c r="B97" s="54" t="s">
        <v>212</v>
      </c>
      <c r="C97" s="55" t="s">
        <v>156</v>
      </c>
      <c r="D97" s="57" t="s">
        <v>94</v>
      </c>
      <c r="E97" s="56" t="s">
        <v>10</v>
      </c>
      <c r="F97" s="56">
        <v>50</v>
      </c>
      <c r="G97" s="56">
        <v>100</v>
      </c>
      <c r="H97" s="56">
        <v>200</v>
      </c>
      <c r="I97" s="56">
        <v>200</v>
      </c>
      <c r="J97" s="56">
        <v>250</v>
      </c>
      <c r="K97" s="56">
        <v>250</v>
      </c>
      <c r="L97" s="56">
        <v>300</v>
      </c>
      <c r="M97" s="56">
        <v>300</v>
      </c>
      <c r="N97" s="7">
        <v>350</v>
      </c>
      <c r="O97" s="56">
        <v>350</v>
      </c>
      <c r="P97" s="56">
        <v>400</v>
      </c>
      <c r="Q97" s="56">
        <v>400</v>
      </c>
      <c r="R97" s="7">
        <f t="shared" si="4"/>
        <v>1500</v>
      </c>
    </row>
    <row r="98" spans="1:18" s="1" customFormat="1" ht="204.75" customHeight="1" x14ac:dyDescent="0.25">
      <c r="A98" s="56">
        <v>71</v>
      </c>
      <c r="B98" s="26" t="s">
        <v>301</v>
      </c>
      <c r="C98" s="55" t="s">
        <v>156</v>
      </c>
      <c r="D98" s="57" t="s">
        <v>95</v>
      </c>
      <c r="E98" s="56" t="s">
        <v>10</v>
      </c>
      <c r="F98" s="7">
        <v>4500</v>
      </c>
      <c r="G98" s="7">
        <v>4500</v>
      </c>
      <c r="H98" s="7">
        <v>5000</v>
      </c>
      <c r="I98" s="7">
        <v>0</v>
      </c>
      <c r="J98" s="7">
        <v>6000</v>
      </c>
      <c r="K98" s="7">
        <v>0</v>
      </c>
      <c r="L98" s="7">
        <v>7200</v>
      </c>
      <c r="M98" s="7">
        <v>0</v>
      </c>
      <c r="N98" s="7">
        <v>7500</v>
      </c>
      <c r="O98" s="7">
        <v>0</v>
      </c>
      <c r="P98" s="7">
        <v>7700</v>
      </c>
      <c r="Q98" s="7">
        <v>0</v>
      </c>
      <c r="R98" s="7">
        <f t="shared" si="4"/>
        <v>33400</v>
      </c>
    </row>
    <row r="99" spans="1:18" s="1" customFormat="1" ht="210.75" customHeight="1" x14ac:dyDescent="0.25">
      <c r="A99" s="56">
        <v>72</v>
      </c>
      <c r="B99" s="54" t="s">
        <v>213</v>
      </c>
      <c r="C99" s="27" t="s">
        <v>156</v>
      </c>
      <c r="D99" s="57" t="s">
        <v>96</v>
      </c>
      <c r="E99" s="56" t="s">
        <v>10</v>
      </c>
      <c r="F99" s="56">
        <v>600</v>
      </c>
      <c r="G99" s="56">
        <v>700</v>
      </c>
      <c r="H99" s="56">
        <v>800</v>
      </c>
      <c r="I99" s="56">
        <v>0</v>
      </c>
      <c r="J99" s="56">
        <v>900</v>
      </c>
      <c r="K99" s="56">
        <v>0</v>
      </c>
      <c r="L99" s="56">
        <v>1000</v>
      </c>
      <c r="M99" s="56">
        <v>0</v>
      </c>
      <c r="N99" s="7">
        <v>1100</v>
      </c>
      <c r="O99" s="56">
        <v>0</v>
      </c>
      <c r="P99" s="56">
        <v>1200</v>
      </c>
      <c r="Q99" s="56">
        <v>0</v>
      </c>
      <c r="R99" s="7">
        <f t="shared" si="4"/>
        <v>5000</v>
      </c>
    </row>
    <row r="100" spans="1:18" s="1" customFormat="1" ht="205.5" customHeight="1" x14ac:dyDescent="0.25">
      <c r="A100" s="56">
        <v>73</v>
      </c>
      <c r="B100" s="54" t="s">
        <v>214</v>
      </c>
      <c r="C100" s="27" t="s">
        <v>156</v>
      </c>
      <c r="D100" s="57" t="s">
        <v>97</v>
      </c>
      <c r="E100" s="56" t="s">
        <v>17</v>
      </c>
      <c r="F100" s="56">
        <v>100</v>
      </c>
      <c r="G100" s="56">
        <v>100</v>
      </c>
      <c r="H100" s="56">
        <v>100</v>
      </c>
      <c r="I100" s="56">
        <v>50</v>
      </c>
      <c r="J100" s="56">
        <v>100</v>
      </c>
      <c r="K100" s="56">
        <v>50</v>
      </c>
      <c r="L100" s="56">
        <v>100</v>
      </c>
      <c r="M100" s="56">
        <v>50</v>
      </c>
      <c r="N100" s="7">
        <v>100</v>
      </c>
      <c r="O100" s="56">
        <v>50</v>
      </c>
      <c r="P100" s="56">
        <v>100</v>
      </c>
      <c r="Q100" s="56">
        <v>50</v>
      </c>
      <c r="R100" s="7">
        <v>100</v>
      </c>
    </row>
    <row r="101" spans="1:18" s="1" customFormat="1" ht="206.25" customHeight="1" x14ac:dyDescent="0.25">
      <c r="A101" s="56">
        <v>74</v>
      </c>
      <c r="B101" s="54" t="s">
        <v>314</v>
      </c>
      <c r="C101" s="27" t="s">
        <v>156</v>
      </c>
      <c r="D101" s="57" t="s">
        <v>315</v>
      </c>
      <c r="E101" s="56" t="s">
        <v>32</v>
      </c>
      <c r="F101" s="56">
        <v>9</v>
      </c>
      <c r="G101" s="56">
        <v>20</v>
      </c>
      <c r="H101" s="56">
        <v>25</v>
      </c>
      <c r="I101" s="56">
        <v>14</v>
      </c>
      <c r="J101" s="56">
        <v>31</v>
      </c>
      <c r="K101" s="56">
        <v>17</v>
      </c>
      <c r="L101" s="56">
        <v>38</v>
      </c>
      <c r="M101" s="56">
        <v>21</v>
      </c>
      <c r="N101" s="7">
        <v>45</v>
      </c>
      <c r="O101" s="56">
        <v>22</v>
      </c>
      <c r="P101" s="56">
        <v>50</v>
      </c>
      <c r="Q101" s="56">
        <v>25</v>
      </c>
      <c r="R101" s="7">
        <f>H101+J101+L101+N101+P101</f>
        <v>189</v>
      </c>
    </row>
    <row r="102" spans="1:18" s="1" customFormat="1" ht="207.75" customHeight="1" x14ac:dyDescent="0.25">
      <c r="A102" s="56">
        <v>75</v>
      </c>
      <c r="B102" s="54" t="s">
        <v>49</v>
      </c>
      <c r="C102" s="27" t="s">
        <v>156</v>
      </c>
      <c r="D102" s="57" t="s">
        <v>98</v>
      </c>
      <c r="E102" s="56" t="s">
        <v>17</v>
      </c>
      <c r="F102" s="56">
        <v>100</v>
      </c>
      <c r="G102" s="56">
        <v>100</v>
      </c>
      <c r="H102" s="56">
        <v>100</v>
      </c>
      <c r="I102" s="56">
        <v>70</v>
      </c>
      <c r="J102" s="56">
        <v>100</v>
      </c>
      <c r="K102" s="56">
        <v>70</v>
      </c>
      <c r="L102" s="56">
        <v>100</v>
      </c>
      <c r="M102" s="56">
        <v>70</v>
      </c>
      <c r="N102" s="7">
        <v>100</v>
      </c>
      <c r="O102" s="56">
        <v>70</v>
      </c>
      <c r="P102" s="56">
        <v>100</v>
      </c>
      <c r="Q102" s="56">
        <v>70</v>
      </c>
      <c r="R102" s="7">
        <v>100</v>
      </c>
    </row>
    <row r="103" spans="1:18" s="1" customFormat="1" ht="206.25" customHeight="1" x14ac:dyDescent="0.25">
      <c r="A103" s="56">
        <v>76</v>
      </c>
      <c r="B103" s="54" t="s">
        <v>215</v>
      </c>
      <c r="C103" s="55" t="s">
        <v>156</v>
      </c>
      <c r="D103" s="57" t="s">
        <v>99</v>
      </c>
      <c r="E103" s="56" t="s">
        <v>32</v>
      </c>
      <c r="F103" s="56">
        <v>1</v>
      </c>
      <c r="G103" s="56">
        <v>1</v>
      </c>
      <c r="H103" s="56">
        <v>1</v>
      </c>
      <c r="I103" s="56">
        <v>1</v>
      </c>
      <c r="J103" s="56">
        <v>1</v>
      </c>
      <c r="K103" s="56">
        <v>1</v>
      </c>
      <c r="L103" s="56">
        <v>1</v>
      </c>
      <c r="M103" s="56">
        <v>1</v>
      </c>
      <c r="N103" s="56">
        <v>1</v>
      </c>
      <c r="O103" s="56">
        <v>1</v>
      </c>
      <c r="P103" s="56">
        <v>1</v>
      </c>
      <c r="Q103" s="56">
        <v>1</v>
      </c>
      <c r="R103" s="7">
        <v>5</v>
      </c>
    </row>
    <row r="104" spans="1:18" s="1" customFormat="1" ht="207" customHeight="1" x14ac:dyDescent="0.25">
      <c r="A104" s="56">
        <v>77</v>
      </c>
      <c r="B104" s="54" t="s">
        <v>38</v>
      </c>
      <c r="C104" s="55" t="s">
        <v>156</v>
      </c>
      <c r="D104" s="57" t="s">
        <v>100</v>
      </c>
      <c r="E104" s="56" t="s">
        <v>32</v>
      </c>
      <c r="F104" s="56">
        <v>6</v>
      </c>
      <c r="G104" s="56">
        <v>12</v>
      </c>
      <c r="H104" s="56">
        <v>15</v>
      </c>
      <c r="I104" s="56">
        <v>9</v>
      </c>
      <c r="J104" s="56">
        <v>18</v>
      </c>
      <c r="K104" s="56">
        <v>10</v>
      </c>
      <c r="L104" s="56">
        <v>22</v>
      </c>
      <c r="M104" s="56">
        <v>14</v>
      </c>
      <c r="N104" s="56" t="s">
        <v>9</v>
      </c>
      <c r="O104" s="56" t="s">
        <v>9</v>
      </c>
      <c r="P104" s="56" t="s">
        <v>9</v>
      </c>
      <c r="Q104" s="56" t="s">
        <v>9</v>
      </c>
      <c r="R104" s="7">
        <f>H104+J104+L104</f>
        <v>55</v>
      </c>
    </row>
    <row r="105" spans="1:18" s="1" customFormat="1" ht="240" customHeight="1" x14ac:dyDescent="0.25">
      <c r="A105" s="56">
        <v>78</v>
      </c>
      <c r="B105" s="54" t="s">
        <v>258</v>
      </c>
      <c r="C105" s="55" t="s">
        <v>156</v>
      </c>
      <c r="D105" s="57" t="s">
        <v>100</v>
      </c>
      <c r="E105" s="56" t="s">
        <v>32</v>
      </c>
      <c r="F105" s="56" t="s">
        <v>9</v>
      </c>
      <c r="G105" s="56" t="s">
        <v>9</v>
      </c>
      <c r="H105" s="56" t="s">
        <v>9</v>
      </c>
      <c r="I105" s="56" t="s">
        <v>9</v>
      </c>
      <c r="J105" s="56" t="s">
        <v>9</v>
      </c>
      <c r="K105" s="56" t="s">
        <v>9</v>
      </c>
      <c r="L105" s="56" t="s">
        <v>9</v>
      </c>
      <c r="M105" s="56" t="s">
        <v>9</v>
      </c>
      <c r="N105" s="56">
        <v>123</v>
      </c>
      <c r="O105" s="56">
        <v>68</v>
      </c>
      <c r="P105" s="56">
        <v>140</v>
      </c>
      <c r="Q105" s="56">
        <v>81</v>
      </c>
      <c r="R105" s="7">
        <f>N105+P105</f>
        <v>263</v>
      </c>
    </row>
    <row r="106" spans="1:18" s="1" customFormat="1" ht="210" customHeight="1" x14ac:dyDescent="0.25">
      <c r="A106" s="56">
        <v>79</v>
      </c>
      <c r="B106" s="54" t="s">
        <v>216</v>
      </c>
      <c r="C106" s="55" t="s">
        <v>156</v>
      </c>
      <c r="D106" s="57" t="s">
        <v>101</v>
      </c>
      <c r="E106" s="56" t="s">
        <v>32</v>
      </c>
      <c r="F106" s="56">
        <v>1</v>
      </c>
      <c r="G106" s="56">
        <v>1</v>
      </c>
      <c r="H106" s="56">
        <v>1</v>
      </c>
      <c r="I106" s="56">
        <v>1</v>
      </c>
      <c r="J106" s="56">
        <v>1</v>
      </c>
      <c r="K106" s="56">
        <v>1</v>
      </c>
      <c r="L106" s="56">
        <v>1</v>
      </c>
      <c r="M106" s="56">
        <v>1</v>
      </c>
      <c r="N106" s="56">
        <v>1</v>
      </c>
      <c r="O106" s="56">
        <v>1</v>
      </c>
      <c r="P106" s="56">
        <v>1</v>
      </c>
      <c r="Q106" s="56">
        <v>1</v>
      </c>
      <c r="R106" s="7">
        <v>5</v>
      </c>
    </row>
    <row r="107" spans="1:18" s="1" customFormat="1" ht="205.5" customHeight="1" x14ac:dyDescent="0.25">
      <c r="A107" s="56">
        <v>80</v>
      </c>
      <c r="B107" s="54" t="s">
        <v>217</v>
      </c>
      <c r="C107" s="55" t="s">
        <v>156</v>
      </c>
      <c r="D107" s="57" t="s">
        <v>102</v>
      </c>
      <c r="E107" s="56" t="s">
        <v>32</v>
      </c>
      <c r="F107" s="56">
        <v>1</v>
      </c>
      <c r="G107" s="56">
        <v>1</v>
      </c>
      <c r="H107" s="56">
        <v>1</v>
      </c>
      <c r="I107" s="56">
        <v>1</v>
      </c>
      <c r="J107" s="56">
        <v>1</v>
      </c>
      <c r="K107" s="56">
        <v>1</v>
      </c>
      <c r="L107" s="56">
        <v>1</v>
      </c>
      <c r="M107" s="56">
        <v>1</v>
      </c>
      <c r="N107" s="56">
        <v>1</v>
      </c>
      <c r="O107" s="56">
        <v>1</v>
      </c>
      <c r="P107" s="56">
        <v>1</v>
      </c>
      <c r="Q107" s="56">
        <v>1</v>
      </c>
      <c r="R107" s="7">
        <v>5</v>
      </c>
    </row>
    <row r="108" spans="1:18" s="1" customFormat="1" ht="205.5" customHeight="1" x14ac:dyDescent="0.25">
      <c r="A108" s="56">
        <v>81</v>
      </c>
      <c r="B108" s="54" t="s">
        <v>348</v>
      </c>
      <c r="C108" s="55" t="s">
        <v>156</v>
      </c>
      <c r="D108" s="57" t="s">
        <v>353</v>
      </c>
      <c r="E108" s="56" t="s">
        <v>32</v>
      </c>
      <c r="F108" s="56">
        <v>1</v>
      </c>
      <c r="G108" s="56">
        <v>1</v>
      </c>
      <c r="H108" s="56">
        <v>1</v>
      </c>
      <c r="I108" s="56">
        <v>1</v>
      </c>
      <c r="J108" s="56">
        <v>1</v>
      </c>
      <c r="K108" s="56">
        <v>1</v>
      </c>
      <c r="L108" s="56">
        <v>1</v>
      </c>
      <c r="M108" s="56">
        <v>1</v>
      </c>
      <c r="N108" s="56" t="s">
        <v>9</v>
      </c>
      <c r="O108" s="56" t="s">
        <v>9</v>
      </c>
      <c r="P108" s="56" t="s">
        <v>9</v>
      </c>
      <c r="Q108" s="56" t="s">
        <v>9</v>
      </c>
      <c r="R108" s="7">
        <f>H108+J108+L108</f>
        <v>3</v>
      </c>
    </row>
    <row r="109" spans="1:18" s="1" customFormat="1" ht="205.5" customHeight="1" x14ac:dyDescent="0.25">
      <c r="A109" s="56" t="s">
        <v>350</v>
      </c>
      <c r="B109" s="54" t="s">
        <v>259</v>
      </c>
      <c r="C109" s="55" t="s">
        <v>156</v>
      </c>
      <c r="D109" s="57" t="s">
        <v>349</v>
      </c>
      <c r="E109" s="56" t="s">
        <v>32</v>
      </c>
      <c r="F109" s="56" t="s">
        <v>9</v>
      </c>
      <c r="G109" s="56" t="s">
        <v>9</v>
      </c>
      <c r="H109" s="56" t="s">
        <v>9</v>
      </c>
      <c r="I109" s="56" t="s">
        <v>9</v>
      </c>
      <c r="J109" s="56" t="s">
        <v>9</v>
      </c>
      <c r="K109" s="56" t="s">
        <v>9</v>
      </c>
      <c r="L109" s="56" t="s">
        <v>9</v>
      </c>
      <c r="M109" s="56" t="s">
        <v>9</v>
      </c>
      <c r="N109" s="56">
        <v>2</v>
      </c>
      <c r="O109" s="56">
        <v>2</v>
      </c>
      <c r="P109" s="56">
        <v>2</v>
      </c>
      <c r="Q109" s="56">
        <v>2</v>
      </c>
      <c r="R109" s="7">
        <f>N109+P109</f>
        <v>4</v>
      </c>
    </row>
    <row r="110" spans="1:18" s="1" customFormat="1" ht="207" customHeight="1" x14ac:dyDescent="0.25">
      <c r="A110" s="56">
        <v>82</v>
      </c>
      <c r="B110" s="54" t="s">
        <v>351</v>
      </c>
      <c r="C110" s="55" t="s">
        <v>156</v>
      </c>
      <c r="D110" s="57" t="s">
        <v>352</v>
      </c>
      <c r="E110" s="56" t="s">
        <v>32</v>
      </c>
      <c r="F110" s="56">
        <v>1</v>
      </c>
      <c r="G110" s="56">
        <v>1</v>
      </c>
      <c r="H110" s="56">
        <v>1</v>
      </c>
      <c r="I110" s="56">
        <v>1</v>
      </c>
      <c r="J110" s="56">
        <v>1</v>
      </c>
      <c r="K110" s="56">
        <v>1</v>
      </c>
      <c r="L110" s="56">
        <v>1</v>
      </c>
      <c r="M110" s="56">
        <v>1</v>
      </c>
      <c r="N110" s="56" t="s">
        <v>9</v>
      </c>
      <c r="O110" s="56" t="s">
        <v>9</v>
      </c>
      <c r="P110" s="56" t="s">
        <v>9</v>
      </c>
      <c r="Q110" s="56" t="s">
        <v>9</v>
      </c>
      <c r="R110" s="7">
        <v>3</v>
      </c>
    </row>
    <row r="111" spans="1:18" s="1" customFormat="1" ht="209.25" customHeight="1" x14ac:dyDescent="0.25">
      <c r="A111" s="56">
        <v>83</v>
      </c>
      <c r="B111" s="54" t="s">
        <v>50</v>
      </c>
      <c r="C111" s="55" t="s">
        <v>156</v>
      </c>
      <c r="D111" s="57" t="s">
        <v>103</v>
      </c>
      <c r="E111" s="56" t="s">
        <v>17</v>
      </c>
      <c r="F111" s="56">
        <v>100</v>
      </c>
      <c r="G111" s="56">
        <v>100</v>
      </c>
      <c r="H111" s="56">
        <v>100</v>
      </c>
      <c r="I111" s="56">
        <v>60</v>
      </c>
      <c r="J111" s="56">
        <v>100</v>
      </c>
      <c r="K111" s="56">
        <v>60</v>
      </c>
      <c r="L111" s="56">
        <v>100</v>
      </c>
      <c r="M111" s="56">
        <v>60</v>
      </c>
      <c r="N111" s="56">
        <v>100</v>
      </c>
      <c r="O111" s="56">
        <v>60</v>
      </c>
      <c r="P111" s="56">
        <v>100</v>
      </c>
      <c r="Q111" s="56">
        <v>60</v>
      </c>
      <c r="R111" s="7">
        <v>100</v>
      </c>
    </row>
    <row r="112" spans="1:18" s="1" customFormat="1" ht="207.75" customHeight="1" x14ac:dyDescent="0.25">
      <c r="A112" s="56">
        <v>84</v>
      </c>
      <c r="B112" s="54" t="s">
        <v>39</v>
      </c>
      <c r="C112" s="55" t="s">
        <v>156</v>
      </c>
      <c r="D112" s="57" t="s">
        <v>104</v>
      </c>
      <c r="E112" s="56" t="s">
        <v>32</v>
      </c>
      <c r="F112" s="56">
        <v>3</v>
      </c>
      <c r="G112" s="56">
        <v>7</v>
      </c>
      <c r="H112" s="56">
        <v>8</v>
      </c>
      <c r="I112" s="56">
        <v>5</v>
      </c>
      <c r="J112" s="56">
        <v>9</v>
      </c>
      <c r="K112" s="56">
        <v>6</v>
      </c>
      <c r="L112" s="56">
        <v>10</v>
      </c>
      <c r="M112" s="56">
        <v>6</v>
      </c>
      <c r="N112" s="56" t="s">
        <v>9</v>
      </c>
      <c r="O112" s="56" t="s">
        <v>9</v>
      </c>
      <c r="P112" s="56" t="s">
        <v>9</v>
      </c>
      <c r="Q112" s="56" t="s">
        <v>9</v>
      </c>
      <c r="R112" s="7">
        <f>H112+J112+L112</f>
        <v>27</v>
      </c>
    </row>
    <row r="113" spans="1:18" s="1" customFormat="1" ht="207.75" customHeight="1" x14ac:dyDescent="0.25">
      <c r="A113" s="56">
        <v>85</v>
      </c>
      <c r="B113" s="54" t="s">
        <v>51</v>
      </c>
      <c r="C113" s="55" t="s">
        <v>156</v>
      </c>
      <c r="D113" s="57" t="s">
        <v>105</v>
      </c>
      <c r="E113" s="56" t="s">
        <v>32</v>
      </c>
      <c r="F113" s="56">
        <v>3</v>
      </c>
      <c r="G113" s="56">
        <v>21</v>
      </c>
      <c r="H113" s="56">
        <v>22</v>
      </c>
      <c r="I113" s="56">
        <v>13</v>
      </c>
      <c r="J113" s="56">
        <v>23</v>
      </c>
      <c r="K113" s="56">
        <v>15</v>
      </c>
      <c r="L113" s="56">
        <v>27</v>
      </c>
      <c r="M113" s="56">
        <v>13</v>
      </c>
      <c r="N113" s="56" t="s">
        <v>9</v>
      </c>
      <c r="O113" s="56" t="s">
        <v>9</v>
      </c>
      <c r="P113" s="56" t="s">
        <v>9</v>
      </c>
      <c r="Q113" s="56" t="s">
        <v>9</v>
      </c>
      <c r="R113" s="7">
        <f t="shared" ref="R113:R116" si="5">H113+J113+L113</f>
        <v>72</v>
      </c>
    </row>
    <row r="114" spans="1:18" s="1" customFormat="1" ht="208.5" customHeight="1" x14ac:dyDescent="0.25">
      <c r="A114" s="56">
        <v>86</v>
      </c>
      <c r="B114" s="54" t="s">
        <v>63</v>
      </c>
      <c r="C114" s="55" t="s">
        <v>156</v>
      </c>
      <c r="D114" s="57" t="s">
        <v>106</v>
      </c>
      <c r="E114" s="56" t="s">
        <v>32</v>
      </c>
      <c r="F114" s="56">
        <v>2</v>
      </c>
      <c r="G114" s="56">
        <v>7</v>
      </c>
      <c r="H114" s="56">
        <v>9</v>
      </c>
      <c r="I114" s="56">
        <v>5</v>
      </c>
      <c r="J114" s="56">
        <v>10</v>
      </c>
      <c r="K114" s="56">
        <v>5</v>
      </c>
      <c r="L114" s="56">
        <v>11</v>
      </c>
      <c r="M114" s="56">
        <v>6</v>
      </c>
      <c r="N114" s="56" t="s">
        <v>9</v>
      </c>
      <c r="O114" s="56" t="s">
        <v>9</v>
      </c>
      <c r="P114" s="56" t="s">
        <v>9</v>
      </c>
      <c r="Q114" s="56" t="s">
        <v>9</v>
      </c>
      <c r="R114" s="7">
        <f t="shared" si="5"/>
        <v>30</v>
      </c>
    </row>
    <row r="115" spans="1:18" s="1" customFormat="1" ht="207.75" customHeight="1" x14ac:dyDescent="0.25">
      <c r="A115" s="56">
        <v>87</v>
      </c>
      <c r="B115" s="54" t="s">
        <v>40</v>
      </c>
      <c r="C115" s="55" t="s">
        <v>156</v>
      </c>
      <c r="D115" s="57" t="s">
        <v>335</v>
      </c>
      <c r="E115" s="56" t="s">
        <v>32</v>
      </c>
      <c r="F115" s="56">
        <v>2</v>
      </c>
      <c r="G115" s="56">
        <v>10</v>
      </c>
      <c r="H115" s="56">
        <v>11</v>
      </c>
      <c r="I115" s="56">
        <v>6</v>
      </c>
      <c r="J115" s="56">
        <v>14</v>
      </c>
      <c r="K115" s="56">
        <v>8</v>
      </c>
      <c r="L115" s="56">
        <v>16</v>
      </c>
      <c r="M115" s="56">
        <v>8</v>
      </c>
      <c r="N115" s="56" t="s">
        <v>9</v>
      </c>
      <c r="O115" s="56" t="s">
        <v>9</v>
      </c>
      <c r="P115" s="56" t="s">
        <v>9</v>
      </c>
      <c r="Q115" s="56" t="s">
        <v>9</v>
      </c>
      <c r="R115" s="7">
        <f t="shared" si="5"/>
        <v>41</v>
      </c>
    </row>
    <row r="116" spans="1:18" s="1" customFormat="1" ht="209.25" customHeight="1" x14ac:dyDescent="0.25">
      <c r="A116" s="56">
        <v>88</v>
      </c>
      <c r="B116" s="54" t="s">
        <v>175</v>
      </c>
      <c r="C116" s="54" t="s">
        <v>156</v>
      </c>
      <c r="D116" s="57" t="s">
        <v>252</v>
      </c>
      <c r="E116" s="56" t="s">
        <v>32</v>
      </c>
      <c r="F116" s="56">
        <v>1</v>
      </c>
      <c r="G116" s="56">
        <v>2</v>
      </c>
      <c r="H116" s="56">
        <v>2</v>
      </c>
      <c r="I116" s="56">
        <v>1</v>
      </c>
      <c r="J116" s="56">
        <v>2</v>
      </c>
      <c r="K116" s="56">
        <v>1</v>
      </c>
      <c r="L116" s="56">
        <v>2</v>
      </c>
      <c r="M116" s="56">
        <v>1</v>
      </c>
      <c r="N116" s="56" t="s">
        <v>9</v>
      </c>
      <c r="O116" s="56" t="s">
        <v>9</v>
      </c>
      <c r="P116" s="56" t="s">
        <v>9</v>
      </c>
      <c r="Q116" s="56" t="s">
        <v>9</v>
      </c>
      <c r="R116" s="7">
        <f t="shared" si="5"/>
        <v>6</v>
      </c>
    </row>
    <row r="117" spans="1:18" s="1" customFormat="1" ht="208.5" customHeight="1" x14ac:dyDescent="0.25">
      <c r="A117" s="56">
        <v>89</v>
      </c>
      <c r="B117" s="54" t="s">
        <v>64</v>
      </c>
      <c r="C117" s="55" t="s">
        <v>156</v>
      </c>
      <c r="D117" s="57" t="s">
        <v>107</v>
      </c>
      <c r="E117" s="56" t="s">
        <v>32</v>
      </c>
      <c r="F117" s="56">
        <v>2</v>
      </c>
      <c r="G117" s="56">
        <v>8</v>
      </c>
      <c r="H117" s="56">
        <v>10</v>
      </c>
      <c r="I117" s="56">
        <v>5</v>
      </c>
      <c r="J117" s="56">
        <v>12</v>
      </c>
      <c r="K117" s="56">
        <v>5</v>
      </c>
      <c r="L117" s="56">
        <v>14</v>
      </c>
      <c r="M117" s="56">
        <v>11</v>
      </c>
      <c r="N117" s="56">
        <v>16</v>
      </c>
      <c r="O117" s="56">
        <v>12</v>
      </c>
      <c r="P117" s="56">
        <v>18</v>
      </c>
      <c r="Q117" s="56">
        <v>14</v>
      </c>
      <c r="R117" s="7">
        <f>H117+J117+L117+N117+P117</f>
        <v>70</v>
      </c>
    </row>
    <row r="118" spans="1:18" s="1" customFormat="1" ht="228" customHeight="1" x14ac:dyDescent="0.25">
      <c r="A118" s="56">
        <v>90</v>
      </c>
      <c r="B118" s="54" t="s">
        <v>52</v>
      </c>
      <c r="C118" s="55" t="s">
        <v>156</v>
      </c>
      <c r="D118" s="57" t="s">
        <v>108</v>
      </c>
      <c r="E118" s="56" t="s">
        <v>17</v>
      </c>
      <c r="F118" s="56">
        <v>100</v>
      </c>
      <c r="G118" s="56">
        <v>100</v>
      </c>
      <c r="H118" s="56">
        <v>100</v>
      </c>
      <c r="I118" s="56">
        <v>66</v>
      </c>
      <c r="J118" s="56">
        <v>100</v>
      </c>
      <c r="K118" s="56">
        <v>66</v>
      </c>
      <c r="L118" s="56">
        <v>100</v>
      </c>
      <c r="M118" s="56">
        <v>66</v>
      </c>
      <c r="N118" s="56">
        <v>100</v>
      </c>
      <c r="O118" s="56">
        <v>66</v>
      </c>
      <c r="P118" s="56">
        <v>100</v>
      </c>
      <c r="Q118" s="56">
        <v>66</v>
      </c>
      <c r="R118" s="7">
        <v>100</v>
      </c>
    </row>
    <row r="119" spans="1:18" s="1" customFormat="1" ht="213.75" customHeight="1" x14ac:dyDescent="0.25">
      <c r="A119" s="56">
        <v>91</v>
      </c>
      <c r="B119" s="54" t="s">
        <v>218</v>
      </c>
      <c r="C119" s="55" t="s">
        <v>156</v>
      </c>
      <c r="D119" s="57" t="s">
        <v>109</v>
      </c>
      <c r="E119" s="56" t="s">
        <v>32</v>
      </c>
      <c r="F119" s="56">
        <v>3</v>
      </c>
      <c r="G119" s="56">
        <v>13</v>
      </c>
      <c r="H119" s="56">
        <v>14</v>
      </c>
      <c r="I119" s="56">
        <v>5</v>
      </c>
      <c r="J119" s="56">
        <v>16</v>
      </c>
      <c r="K119" s="56">
        <v>5</v>
      </c>
      <c r="L119" s="56">
        <v>18</v>
      </c>
      <c r="M119" s="56">
        <v>8</v>
      </c>
      <c r="N119" s="56">
        <v>20</v>
      </c>
      <c r="O119" s="56">
        <v>10</v>
      </c>
      <c r="P119" s="56">
        <v>22</v>
      </c>
      <c r="Q119" s="56">
        <v>11</v>
      </c>
      <c r="R119" s="7">
        <f>H119+J119+L119+N119+P119</f>
        <v>90</v>
      </c>
    </row>
    <row r="120" spans="1:18" s="1" customFormat="1" ht="205.5" customHeight="1" x14ac:dyDescent="0.25">
      <c r="A120" s="56">
        <v>92</v>
      </c>
      <c r="B120" s="54" t="s">
        <v>111</v>
      </c>
      <c r="C120" s="55" t="s">
        <v>156</v>
      </c>
      <c r="D120" s="57" t="s">
        <v>110</v>
      </c>
      <c r="E120" s="56" t="s">
        <v>32</v>
      </c>
      <c r="F120" s="56">
        <v>1</v>
      </c>
      <c r="G120" s="56">
        <v>1</v>
      </c>
      <c r="H120" s="56">
        <v>1</v>
      </c>
      <c r="I120" s="56" t="s">
        <v>9</v>
      </c>
      <c r="J120" s="56">
        <v>1</v>
      </c>
      <c r="K120" s="56" t="s">
        <v>9</v>
      </c>
      <c r="L120" s="56">
        <v>1</v>
      </c>
      <c r="M120" s="56" t="s">
        <v>9</v>
      </c>
      <c r="N120" s="56">
        <v>1</v>
      </c>
      <c r="O120" s="56" t="s">
        <v>9</v>
      </c>
      <c r="P120" s="56">
        <v>1</v>
      </c>
      <c r="Q120" s="56" t="s">
        <v>9</v>
      </c>
      <c r="R120" s="7">
        <v>5</v>
      </c>
    </row>
    <row r="121" spans="1:18" s="1" customFormat="1" ht="366.75" customHeight="1" x14ac:dyDescent="0.25">
      <c r="A121" s="56">
        <v>93</v>
      </c>
      <c r="B121" s="54" t="s">
        <v>140</v>
      </c>
      <c r="C121" s="55" t="s">
        <v>156</v>
      </c>
      <c r="D121" s="57" t="s">
        <v>112</v>
      </c>
      <c r="E121" s="56" t="s">
        <v>32</v>
      </c>
      <c r="F121" s="56">
        <v>15</v>
      </c>
      <c r="G121" s="56">
        <v>17</v>
      </c>
      <c r="H121" s="56">
        <v>21</v>
      </c>
      <c r="I121" s="56">
        <v>10</v>
      </c>
      <c r="J121" s="56">
        <v>25</v>
      </c>
      <c r="K121" s="56">
        <v>11</v>
      </c>
      <c r="L121" s="56">
        <v>30</v>
      </c>
      <c r="M121" s="56">
        <v>14</v>
      </c>
      <c r="N121" s="56">
        <v>35</v>
      </c>
      <c r="O121" s="56">
        <v>17</v>
      </c>
      <c r="P121" s="56">
        <v>39</v>
      </c>
      <c r="Q121" s="56">
        <v>20</v>
      </c>
      <c r="R121" s="7">
        <f>H121+J121+L121+N121+P121</f>
        <v>150</v>
      </c>
    </row>
    <row r="122" spans="1:18" s="1" customFormat="1" ht="384.75" customHeight="1" x14ac:dyDescent="0.25">
      <c r="A122" s="56">
        <v>94</v>
      </c>
      <c r="B122" s="54" t="s">
        <v>141</v>
      </c>
      <c r="C122" s="55" t="s">
        <v>156</v>
      </c>
      <c r="D122" s="55" t="s">
        <v>311</v>
      </c>
      <c r="E122" s="56" t="s">
        <v>41</v>
      </c>
      <c r="F122" s="56" t="s">
        <v>9</v>
      </c>
      <c r="G122" s="20" t="s">
        <v>9</v>
      </c>
      <c r="H122" s="20">
        <v>136</v>
      </c>
      <c r="I122" s="20">
        <v>68</v>
      </c>
      <c r="J122" s="20">
        <v>136</v>
      </c>
      <c r="K122" s="20">
        <v>68</v>
      </c>
      <c r="L122" s="20" t="s">
        <v>9</v>
      </c>
      <c r="M122" s="20" t="s">
        <v>9</v>
      </c>
      <c r="N122" s="20" t="s">
        <v>9</v>
      </c>
      <c r="O122" s="20" t="s">
        <v>9</v>
      </c>
      <c r="P122" s="20" t="s">
        <v>9</v>
      </c>
      <c r="Q122" s="20" t="s">
        <v>9</v>
      </c>
      <c r="R122" s="20">
        <f>H122+J122</f>
        <v>272</v>
      </c>
    </row>
    <row r="123" spans="1:18" s="1" customFormat="1" ht="19.5" customHeight="1" x14ac:dyDescent="0.25">
      <c r="A123" s="56">
        <v>95</v>
      </c>
      <c r="B123" s="60" t="s">
        <v>274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s="1" customFormat="1" ht="195" customHeight="1" x14ac:dyDescent="0.25">
      <c r="A124" s="56">
        <v>96</v>
      </c>
      <c r="B124" s="21" t="s">
        <v>219</v>
      </c>
      <c r="C124" s="21" t="s">
        <v>142</v>
      </c>
      <c r="D124" s="22" t="s">
        <v>84</v>
      </c>
      <c r="E124" s="23" t="s">
        <v>17</v>
      </c>
      <c r="F124" s="23">
        <v>100</v>
      </c>
      <c r="G124" s="23">
        <v>100</v>
      </c>
      <c r="H124" s="23">
        <v>100</v>
      </c>
      <c r="I124" s="23">
        <v>100</v>
      </c>
      <c r="J124" s="23">
        <v>100</v>
      </c>
      <c r="K124" s="23">
        <v>100</v>
      </c>
      <c r="L124" s="23">
        <v>100</v>
      </c>
      <c r="M124" s="23">
        <v>100</v>
      </c>
      <c r="N124" s="23">
        <v>100</v>
      </c>
      <c r="O124" s="23">
        <v>100</v>
      </c>
      <c r="P124" s="23">
        <v>100</v>
      </c>
      <c r="Q124" s="23">
        <v>100</v>
      </c>
      <c r="R124" s="23">
        <v>100</v>
      </c>
    </row>
    <row r="125" spans="1:18" s="1" customFormat="1" ht="203.25" customHeight="1" x14ac:dyDescent="0.25">
      <c r="A125" s="56">
        <v>97</v>
      </c>
      <c r="B125" s="21" t="s">
        <v>220</v>
      </c>
      <c r="C125" s="21" t="s">
        <v>142</v>
      </c>
      <c r="D125" s="21" t="s">
        <v>85</v>
      </c>
      <c r="E125" s="23" t="s">
        <v>17</v>
      </c>
      <c r="F125" s="23">
        <v>80</v>
      </c>
      <c r="G125" s="23">
        <v>80</v>
      </c>
      <c r="H125" s="23">
        <v>80</v>
      </c>
      <c r="I125" s="23">
        <v>80</v>
      </c>
      <c r="J125" s="23">
        <v>80</v>
      </c>
      <c r="K125" s="23">
        <v>80</v>
      </c>
      <c r="L125" s="23">
        <v>80</v>
      </c>
      <c r="M125" s="23">
        <v>80</v>
      </c>
      <c r="N125" s="23">
        <v>80</v>
      </c>
      <c r="O125" s="23">
        <v>80</v>
      </c>
      <c r="P125" s="23">
        <v>80</v>
      </c>
      <c r="Q125" s="23">
        <v>80</v>
      </c>
      <c r="R125" s="23">
        <v>80</v>
      </c>
    </row>
    <row r="126" spans="1:18" s="1" customFormat="1" ht="194.25" customHeight="1" x14ac:dyDescent="0.25">
      <c r="A126" s="56">
        <v>98</v>
      </c>
      <c r="B126" s="21" t="s">
        <v>221</v>
      </c>
      <c r="C126" s="21" t="s">
        <v>142</v>
      </c>
      <c r="D126" s="21" t="s">
        <v>86</v>
      </c>
      <c r="E126" s="23" t="s">
        <v>17</v>
      </c>
      <c r="F126" s="23">
        <v>100</v>
      </c>
      <c r="G126" s="23">
        <v>100</v>
      </c>
      <c r="H126" s="23">
        <v>100</v>
      </c>
      <c r="I126" s="23">
        <v>100</v>
      </c>
      <c r="J126" s="23">
        <v>100</v>
      </c>
      <c r="K126" s="23">
        <v>100</v>
      </c>
      <c r="L126" s="23">
        <v>100</v>
      </c>
      <c r="M126" s="23">
        <v>100</v>
      </c>
      <c r="N126" s="23">
        <v>100</v>
      </c>
      <c r="O126" s="23">
        <v>100</v>
      </c>
      <c r="P126" s="23">
        <v>100</v>
      </c>
      <c r="Q126" s="23">
        <v>100</v>
      </c>
      <c r="R126" s="23">
        <v>100</v>
      </c>
    </row>
    <row r="127" spans="1:18" s="1" customFormat="1" ht="193.5" customHeight="1" x14ac:dyDescent="0.25">
      <c r="A127" s="56">
        <v>99</v>
      </c>
      <c r="B127" s="21" t="s">
        <v>222</v>
      </c>
      <c r="C127" s="21" t="s">
        <v>142</v>
      </c>
      <c r="D127" s="21" t="s">
        <v>87</v>
      </c>
      <c r="E127" s="23" t="s">
        <v>17</v>
      </c>
      <c r="F127" s="23">
        <v>100</v>
      </c>
      <c r="G127" s="23">
        <v>100</v>
      </c>
      <c r="H127" s="23">
        <v>100</v>
      </c>
      <c r="I127" s="23">
        <v>100</v>
      </c>
      <c r="J127" s="23">
        <v>100</v>
      </c>
      <c r="K127" s="23">
        <v>100</v>
      </c>
      <c r="L127" s="23">
        <v>100</v>
      </c>
      <c r="M127" s="23">
        <v>100</v>
      </c>
      <c r="N127" s="23">
        <v>100</v>
      </c>
      <c r="O127" s="23">
        <v>100</v>
      </c>
      <c r="P127" s="23">
        <v>100</v>
      </c>
      <c r="Q127" s="23">
        <v>100</v>
      </c>
      <c r="R127" s="23">
        <v>100</v>
      </c>
    </row>
    <row r="128" spans="1:18" s="1" customFormat="1" ht="201.75" customHeight="1" x14ac:dyDescent="0.25">
      <c r="A128" s="56">
        <v>100</v>
      </c>
      <c r="B128" s="21" t="s">
        <v>223</v>
      </c>
      <c r="C128" s="21" t="s">
        <v>142</v>
      </c>
      <c r="D128" s="21" t="s">
        <v>88</v>
      </c>
      <c r="E128" s="23" t="s">
        <v>17</v>
      </c>
      <c r="F128" s="23">
        <v>100</v>
      </c>
      <c r="G128" s="23">
        <v>100</v>
      </c>
      <c r="H128" s="23">
        <v>100</v>
      </c>
      <c r="I128" s="23">
        <v>100</v>
      </c>
      <c r="J128" s="23">
        <v>100</v>
      </c>
      <c r="K128" s="23">
        <v>100</v>
      </c>
      <c r="L128" s="23">
        <v>100</v>
      </c>
      <c r="M128" s="23">
        <v>100</v>
      </c>
      <c r="N128" s="23">
        <v>100</v>
      </c>
      <c r="O128" s="23">
        <v>100</v>
      </c>
      <c r="P128" s="23">
        <v>100</v>
      </c>
      <c r="Q128" s="23">
        <v>100</v>
      </c>
      <c r="R128" s="23">
        <v>100</v>
      </c>
    </row>
    <row r="129" spans="1:18" s="1" customFormat="1" ht="27" customHeight="1" x14ac:dyDescent="0.25">
      <c r="A129" s="56">
        <v>101</v>
      </c>
      <c r="B129" s="62" t="s">
        <v>275</v>
      </c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</row>
    <row r="130" spans="1:18" s="1" customFormat="1" ht="208.5" customHeight="1" x14ac:dyDescent="0.25">
      <c r="A130" s="56">
        <v>102</v>
      </c>
      <c r="B130" s="55" t="s">
        <v>276</v>
      </c>
      <c r="C130" s="19" t="s">
        <v>270</v>
      </c>
      <c r="D130" s="19" t="s">
        <v>18</v>
      </c>
      <c r="E130" s="20" t="s">
        <v>19</v>
      </c>
      <c r="F130" s="20" t="s">
        <v>9</v>
      </c>
      <c r="G130" s="20" t="s">
        <v>9</v>
      </c>
      <c r="H130" s="20">
        <v>4</v>
      </c>
      <c r="I130" s="20">
        <v>4</v>
      </c>
      <c r="J130" s="20">
        <v>4</v>
      </c>
      <c r="K130" s="20">
        <v>4</v>
      </c>
      <c r="L130" s="20">
        <v>4</v>
      </c>
      <c r="M130" s="20">
        <v>4</v>
      </c>
      <c r="N130" s="20">
        <v>4</v>
      </c>
      <c r="O130" s="20">
        <v>4</v>
      </c>
      <c r="P130" s="20">
        <v>4</v>
      </c>
      <c r="Q130" s="20">
        <v>4</v>
      </c>
      <c r="R130" s="20">
        <v>4</v>
      </c>
    </row>
    <row r="131" spans="1:18" s="1" customFormat="1" ht="210.75" customHeight="1" x14ac:dyDescent="0.25">
      <c r="A131" s="56">
        <v>103</v>
      </c>
      <c r="B131" s="55" t="s">
        <v>224</v>
      </c>
      <c r="C131" s="19" t="s">
        <v>270</v>
      </c>
      <c r="D131" s="19" t="s">
        <v>277</v>
      </c>
      <c r="E131" s="20" t="s">
        <v>20</v>
      </c>
      <c r="F131" s="20" t="s">
        <v>21</v>
      </c>
      <c r="G131" s="20" t="s">
        <v>21</v>
      </c>
      <c r="H131" s="20">
        <v>9</v>
      </c>
      <c r="I131" s="20">
        <v>9</v>
      </c>
      <c r="J131" s="20">
        <v>10</v>
      </c>
      <c r="K131" s="20">
        <v>10</v>
      </c>
      <c r="L131" s="20" t="s">
        <v>9</v>
      </c>
      <c r="M131" s="20" t="s">
        <v>9</v>
      </c>
      <c r="N131" s="20" t="s">
        <v>9</v>
      </c>
      <c r="O131" s="20" t="s">
        <v>9</v>
      </c>
      <c r="P131" s="20" t="s">
        <v>9</v>
      </c>
      <c r="Q131" s="56" t="s">
        <v>9</v>
      </c>
      <c r="R131" s="20">
        <v>10</v>
      </c>
    </row>
    <row r="132" spans="1:18" s="1" customFormat="1" ht="205.5" customHeight="1" x14ac:dyDescent="0.25">
      <c r="A132" s="56">
        <v>104</v>
      </c>
      <c r="B132" s="19" t="s">
        <v>302</v>
      </c>
      <c r="C132" s="19" t="s">
        <v>270</v>
      </c>
      <c r="D132" s="19" t="s">
        <v>22</v>
      </c>
      <c r="E132" s="20" t="s">
        <v>23</v>
      </c>
      <c r="F132" s="20" t="s">
        <v>21</v>
      </c>
      <c r="G132" s="20" t="s">
        <v>21</v>
      </c>
      <c r="H132" s="20">
        <v>731</v>
      </c>
      <c r="I132" s="20">
        <v>170</v>
      </c>
      <c r="J132" s="56">
        <v>548</v>
      </c>
      <c r="K132" s="56">
        <v>200</v>
      </c>
      <c r="L132" s="20" t="s">
        <v>9</v>
      </c>
      <c r="M132" s="20" t="s">
        <v>9</v>
      </c>
      <c r="N132" s="20" t="s">
        <v>9</v>
      </c>
      <c r="O132" s="20" t="s">
        <v>9</v>
      </c>
      <c r="P132" s="20" t="s">
        <v>9</v>
      </c>
      <c r="Q132" s="56" t="s">
        <v>9</v>
      </c>
      <c r="R132" s="56">
        <f>H132+J132</f>
        <v>1279</v>
      </c>
    </row>
    <row r="133" spans="1:18" s="1" customFormat="1" ht="207" customHeight="1" x14ac:dyDescent="0.25">
      <c r="A133" s="56">
        <v>105</v>
      </c>
      <c r="B133" s="19" t="s">
        <v>278</v>
      </c>
      <c r="C133" s="19" t="s">
        <v>270</v>
      </c>
      <c r="D133" s="19" t="s">
        <v>25</v>
      </c>
      <c r="E133" s="20" t="s">
        <v>26</v>
      </c>
      <c r="F133" s="20" t="s">
        <v>21</v>
      </c>
      <c r="G133" s="20" t="s">
        <v>21</v>
      </c>
      <c r="H133" s="20">
        <v>380</v>
      </c>
      <c r="I133" s="20">
        <v>10</v>
      </c>
      <c r="J133" s="20">
        <v>321</v>
      </c>
      <c r="K133" s="20">
        <v>0</v>
      </c>
      <c r="L133" s="20" t="s">
        <v>9</v>
      </c>
      <c r="M133" s="20" t="s">
        <v>9</v>
      </c>
      <c r="N133" s="20" t="s">
        <v>9</v>
      </c>
      <c r="O133" s="20" t="s">
        <v>9</v>
      </c>
      <c r="P133" s="20" t="s">
        <v>9</v>
      </c>
      <c r="Q133" s="20" t="s">
        <v>9</v>
      </c>
      <c r="R133" s="20">
        <f>H133+J133</f>
        <v>701</v>
      </c>
    </row>
    <row r="134" spans="1:18" s="1" customFormat="1" ht="210" customHeight="1" x14ac:dyDescent="0.25">
      <c r="A134" s="56">
        <v>106</v>
      </c>
      <c r="B134" s="19" t="s">
        <v>279</v>
      </c>
      <c r="C134" s="19" t="s">
        <v>270</v>
      </c>
      <c r="D134" s="19" t="s">
        <v>339</v>
      </c>
      <c r="E134" s="20" t="s">
        <v>24</v>
      </c>
      <c r="F134" s="20" t="s">
        <v>21</v>
      </c>
      <c r="G134" s="20" t="s">
        <v>21</v>
      </c>
      <c r="H134" s="20">
        <v>38300</v>
      </c>
      <c r="I134" s="20">
        <v>5079.3599999999997</v>
      </c>
      <c r="J134" s="20">
        <v>45800</v>
      </c>
      <c r="K134" s="20">
        <v>15000</v>
      </c>
      <c r="L134" s="20" t="s">
        <v>9</v>
      </c>
      <c r="M134" s="20" t="s">
        <v>9</v>
      </c>
      <c r="N134" s="20" t="s">
        <v>9</v>
      </c>
      <c r="O134" s="20" t="s">
        <v>9</v>
      </c>
      <c r="P134" s="20" t="s">
        <v>9</v>
      </c>
      <c r="Q134" s="20" t="s">
        <v>9</v>
      </c>
      <c r="R134" s="20">
        <f>H134+J134</f>
        <v>84100</v>
      </c>
    </row>
    <row r="135" spans="1:18" s="1" customFormat="1" ht="204.75" customHeight="1" x14ac:dyDescent="0.25">
      <c r="A135" s="56">
        <v>107</v>
      </c>
      <c r="B135" s="19" t="s">
        <v>303</v>
      </c>
      <c r="C135" s="19" t="s">
        <v>270</v>
      </c>
      <c r="D135" s="19" t="s">
        <v>340</v>
      </c>
      <c r="E135" s="20" t="s">
        <v>124</v>
      </c>
      <c r="F135" s="20" t="s">
        <v>9</v>
      </c>
      <c r="G135" s="20" t="s">
        <v>21</v>
      </c>
      <c r="H135" s="20">
        <v>1</v>
      </c>
      <c r="I135" s="20">
        <v>1</v>
      </c>
      <c r="J135" s="32" t="s">
        <v>125</v>
      </c>
      <c r="K135" s="32" t="s">
        <v>125</v>
      </c>
      <c r="L135" s="20" t="s">
        <v>9</v>
      </c>
      <c r="M135" s="20" t="s">
        <v>9</v>
      </c>
      <c r="N135" s="20" t="s">
        <v>9</v>
      </c>
      <c r="O135" s="20" t="s">
        <v>9</v>
      </c>
      <c r="P135" s="20" t="s">
        <v>9</v>
      </c>
      <c r="Q135" s="32" t="s">
        <v>9</v>
      </c>
      <c r="R135" s="32" t="s">
        <v>125</v>
      </c>
    </row>
    <row r="136" spans="1:18" s="1" customFormat="1" ht="267.75" customHeight="1" x14ac:dyDescent="0.25">
      <c r="A136" s="56">
        <v>108</v>
      </c>
      <c r="B136" s="65" t="s">
        <v>304</v>
      </c>
      <c r="C136" s="64" t="s">
        <v>280</v>
      </c>
      <c r="D136" s="19" t="s">
        <v>336</v>
      </c>
      <c r="E136" s="20" t="s">
        <v>27</v>
      </c>
      <c r="F136" s="20">
        <v>1467</v>
      </c>
      <c r="G136" s="20">
        <v>2150</v>
      </c>
      <c r="H136" s="20">
        <v>2817</v>
      </c>
      <c r="I136" s="20">
        <v>1540</v>
      </c>
      <c r="J136" s="20">
        <v>2738</v>
      </c>
      <c r="K136" s="20">
        <v>1000</v>
      </c>
      <c r="L136" s="20" t="s">
        <v>9</v>
      </c>
      <c r="M136" s="20" t="s">
        <v>9</v>
      </c>
      <c r="N136" s="20" t="s">
        <v>9</v>
      </c>
      <c r="O136" s="20" t="s">
        <v>9</v>
      </c>
      <c r="P136" s="20" t="s">
        <v>9</v>
      </c>
      <c r="Q136" s="20" t="s">
        <v>9</v>
      </c>
      <c r="R136" s="20">
        <f>H136+J136</f>
        <v>5555</v>
      </c>
    </row>
    <row r="137" spans="1:18" s="1" customFormat="1" ht="165" customHeight="1" x14ac:dyDescent="0.25">
      <c r="A137" s="56">
        <v>109</v>
      </c>
      <c r="B137" s="65"/>
      <c r="C137" s="64"/>
      <c r="D137" s="12" t="s">
        <v>337</v>
      </c>
      <c r="E137" s="20" t="s">
        <v>28</v>
      </c>
      <c r="F137" s="20">
        <v>2648</v>
      </c>
      <c r="G137" s="20">
        <v>2980.5</v>
      </c>
      <c r="H137" s="20">
        <v>2961</v>
      </c>
      <c r="I137" s="20">
        <v>1480.5</v>
      </c>
      <c r="J137" s="20">
        <v>2959.5</v>
      </c>
      <c r="K137" s="20">
        <v>1479.75</v>
      </c>
      <c r="L137" s="20" t="s">
        <v>9</v>
      </c>
      <c r="M137" s="20" t="s">
        <v>9</v>
      </c>
      <c r="N137" s="20" t="s">
        <v>9</v>
      </c>
      <c r="O137" s="20" t="s">
        <v>9</v>
      </c>
      <c r="P137" s="20" t="s">
        <v>9</v>
      </c>
      <c r="Q137" s="20" t="s">
        <v>9</v>
      </c>
      <c r="R137" s="20">
        <f>H137+J137</f>
        <v>5920.5</v>
      </c>
    </row>
    <row r="138" spans="1:18" s="1" customFormat="1" ht="146.25" customHeight="1" x14ac:dyDescent="0.25">
      <c r="A138" s="56">
        <v>110</v>
      </c>
      <c r="B138" s="65"/>
      <c r="C138" s="64"/>
      <c r="D138" s="33" t="s">
        <v>54</v>
      </c>
      <c r="E138" s="20" t="s">
        <v>29</v>
      </c>
      <c r="F138" s="20">
        <v>400</v>
      </c>
      <c r="G138" s="20">
        <v>400</v>
      </c>
      <c r="H138" s="20">
        <v>408</v>
      </c>
      <c r="I138" s="20">
        <v>204</v>
      </c>
      <c r="J138" s="20" t="s">
        <v>9</v>
      </c>
      <c r="K138" s="20" t="s">
        <v>9</v>
      </c>
      <c r="L138" s="20" t="s">
        <v>9</v>
      </c>
      <c r="M138" s="20" t="s">
        <v>9</v>
      </c>
      <c r="N138" s="20" t="s">
        <v>9</v>
      </c>
      <c r="O138" s="20" t="s">
        <v>9</v>
      </c>
      <c r="P138" s="20" t="s">
        <v>9</v>
      </c>
      <c r="Q138" s="20" t="s">
        <v>9</v>
      </c>
      <c r="R138" s="20">
        <f>H138</f>
        <v>408</v>
      </c>
    </row>
    <row r="139" spans="1:18" s="1" customFormat="1" ht="206.25" customHeight="1" x14ac:dyDescent="0.25">
      <c r="A139" s="56">
        <v>111</v>
      </c>
      <c r="B139" s="55" t="s">
        <v>362</v>
      </c>
      <c r="C139" s="55" t="s">
        <v>270</v>
      </c>
      <c r="D139" s="34" t="s">
        <v>282</v>
      </c>
      <c r="E139" s="20" t="s">
        <v>20</v>
      </c>
      <c r="F139" s="20" t="s">
        <v>21</v>
      </c>
      <c r="G139" s="20" t="s">
        <v>21</v>
      </c>
      <c r="H139" s="20">
        <v>9</v>
      </c>
      <c r="I139" s="20">
        <v>9</v>
      </c>
      <c r="J139" s="20">
        <v>10</v>
      </c>
      <c r="K139" s="20">
        <v>10</v>
      </c>
      <c r="L139" s="20">
        <v>10</v>
      </c>
      <c r="M139" s="20">
        <v>10</v>
      </c>
      <c r="N139" s="20">
        <v>10</v>
      </c>
      <c r="O139" s="20">
        <v>10</v>
      </c>
      <c r="P139" s="20">
        <v>10</v>
      </c>
      <c r="Q139" s="20">
        <v>10</v>
      </c>
      <c r="R139" s="20">
        <v>10</v>
      </c>
    </row>
    <row r="140" spans="1:18" s="1" customFormat="1" ht="163.5" customHeight="1" x14ac:dyDescent="0.25">
      <c r="A140" s="56">
        <v>112</v>
      </c>
      <c r="B140" s="64" t="s">
        <v>363</v>
      </c>
      <c r="C140" s="64" t="s">
        <v>270</v>
      </c>
      <c r="D140" s="12" t="s">
        <v>168</v>
      </c>
      <c r="E140" s="8" t="s">
        <v>172</v>
      </c>
      <c r="F140" s="8" t="s">
        <v>9</v>
      </c>
      <c r="G140" s="8" t="s">
        <v>9</v>
      </c>
      <c r="H140" s="8" t="s">
        <v>9</v>
      </c>
      <c r="I140" s="8" t="s">
        <v>9</v>
      </c>
      <c r="J140" s="8" t="s">
        <v>9</v>
      </c>
      <c r="K140" s="8" t="s">
        <v>9</v>
      </c>
      <c r="L140" s="56">
        <v>36568</v>
      </c>
      <c r="M140" s="56">
        <v>5000</v>
      </c>
      <c r="N140" s="56">
        <v>17000</v>
      </c>
      <c r="O140" s="56">
        <v>490</v>
      </c>
      <c r="P140" s="56">
        <v>17000</v>
      </c>
      <c r="Q140" s="56">
        <v>1170</v>
      </c>
      <c r="R140" s="56">
        <f>L140+N140+P140</f>
        <v>70568</v>
      </c>
    </row>
    <row r="141" spans="1:18" s="1" customFormat="1" ht="156" customHeight="1" x14ac:dyDescent="0.25">
      <c r="A141" s="56">
        <v>113</v>
      </c>
      <c r="B141" s="64"/>
      <c r="C141" s="64"/>
      <c r="D141" s="12" t="s">
        <v>169</v>
      </c>
      <c r="E141" s="8" t="s">
        <v>173</v>
      </c>
      <c r="F141" s="8" t="s">
        <v>9</v>
      </c>
      <c r="G141" s="8" t="s">
        <v>9</v>
      </c>
      <c r="H141" s="8" t="s">
        <v>9</v>
      </c>
      <c r="I141" s="8" t="s">
        <v>9</v>
      </c>
      <c r="J141" s="8" t="s">
        <v>9</v>
      </c>
      <c r="K141" s="8" t="s">
        <v>9</v>
      </c>
      <c r="L141" s="56">
        <v>592</v>
      </c>
      <c r="M141" s="56">
        <v>100</v>
      </c>
      <c r="N141" s="56">
        <v>592</v>
      </c>
      <c r="O141" s="56">
        <v>112</v>
      </c>
      <c r="P141" s="56">
        <v>471</v>
      </c>
      <c r="Q141" s="56">
        <v>362</v>
      </c>
      <c r="R141" s="56">
        <f>L141+N141+P141</f>
        <v>1655</v>
      </c>
    </row>
    <row r="142" spans="1:18" s="1" customFormat="1" ht="157.5" customHeight="1" x14ac:dyDescent="0.25">
      <c r="A142" s="56">
        <v>114</v>
      </c>
      <c r="B142" s="64"/>
      <c r="C142" s="64"/>
      <c r="D142" s="12" t="s">
        <v>170</v>
      </c>
      <c r="E142" s="8" t="s">
        <v>174</v>
      </c>
      <c r="F142" s="8" t="s">
        <v>9</v>
      </c>
      <c r="G142" s="8" t="s">
        <v>9</v>
      </c>
      <c r="H142" s="8" t="s">
        <v>9</v>
      </c>
      <c r="I142" s="8" t="s">
        <v>9</v>
      </c>
      <c r="J142" s="8" t="s">
        <v>9</v>
      </c>
      <c r="K142" s="8" t="s">
        <v>9</v>
      </c>
      <c r="L142" s="56">
        <v>371</v>
      </c>
      <c r="M142" s="56">
        <v>50</v>
      </c>
      <c r="N142" s="56">
        <v>371</v>
      </c>
      <c r="O142" s="56">
        <v>0</v>
      </c>
      <c r="P142" s="56">
        <v>380</v>
      </c>
      <c r="Q142" s="56">
        <v>67.5</v>
      </c>
      <c r="R142" s="56">
        <f>L142+N142+P142</f>
        <v>1122</v>
      </c>
    </row>
    <row r="143" spans="1:18" s="1" customFormat="1" ht="145.5" customHeight="1" x14ac:dyDescent="0.25">
      <c r="A143" s="56">
        <v>115</v>
      </c>
      <c r="B143" s="64"/>
      <c r="C143" s="64"/>
      <c r="D143" s="12" t="s">
        <v>171</v>
      </c>
      <c r="E143" s="8" t="s">
        <v>173</v>
      </c>
      <c r="F143" s="8" t="s">
        <v>9</v>
      </c>
      <c r="G143" s="8" t="s">
        <v>9</v>
      </c>
      <c r="H143" s="8" t="s">
        <v>9</v>
      </c>
      <c r="I143" s="8" t="s">
        <v>9</v>
      </c>
      <c r="J143" s="8" t="s">
        <v>9</v>
      </c>
      <c r="K143" s="8" t="s">
        <v>9</v>
      </c>
      <c r="L143" s="56">
        <v>240</v>
      </c>
      <c r="M143" s="56">
        <v>120</v>
      </c>
      <c r="N143" s="56">
        <v>240</v>
      </c>
      <c r="O143" s="56">
        <v>120</v>
      </c>
      <c r="P143" s="56">
        <v>400</v>
      </c>
      <c r="Q143" s="56">
        <v>313</v>
      </c>
      <c r="R143" s="56">
        <v>880</v>
      </c>
    </row>
    <row r="144" spans="1:18" s="1" customFormat="1" ht="249.75" customHeight="1" x14ac:dyDescent="0.25">
      <c r="A144" s="56">
        <v>116</v>
      </c>
      <c r="B144" s="64" t="s">
        <v>283</v>
      </c>
      <c r="C144" s="64" t="s">
        <v>280</v>
      </c>
      <c r="D144" s="35" t="s">
        <v>281</v>
      </c>
      <c r="E144" s="20" t="s">
        <v>27</v>
      </c>
      <c r="F144" s="20">
        <v>2150</v>
      </c>
      <c r="G144" s="20">
        <v>2150</v>
      </c>
      <c r="H144" s="20">
        <v>2817</v>
      </c>
      <c r="I144" s="20">
        <v>1540</v>
      </c>
      <c r="J144" s="20">
        <v>2738</v>
      </c>
      <c r="K144" s="20">
        <v>1000</v>
      </c>
      <c r="L144" s="20">
        <v>3000</v>
      </c>
      <c r="M144" s="20">
        <v>1000</v>
      </c>
      <c r="N144" s="20">
        <v>2700</v>
      </c>
      <c r="O144" s="20">
        <v>1126</v>
      </c>
      <c r="P144" s="20">
        <v>2500</v>
      </c>
      <c r="Q144" s="20">
        <v>1000</v>
      </c>
      <c r="R144" s="20">
        <f>H144+J144+L144+N144+P144</f>
        <v>13755</v>
      </c>
    </row>
    <row r="145" spans="1:18" s="1" customFormat="1" ht="165" customHeight="1" x14ac:dyDescent="0.25">
      <c r="A145" s="56">
        <v>117</v>
      </c>
      <c r="B145" s="64"/>
      <c r="C145" s="64"/>
      <c r="D145" s="33" t="s">
        <v>53</v>
      </c>
      <c r="E145" s="20" t="s">
        <v>28</v>
      </c>
      <c r="F145" s="20">
        <v>2648</v>
      </c>
      <c r="G145" s="20">
        <v>2980.5</v>
      </c>
      <c r="H145" s="20">
        <v>2961</v>
      </c>
      <c r="I145" s="20">
        <v>1480.5</v>
      </c>
      <c r="J145" s="20">
        <v>2959.5</v>
      </c>
      <c r="K145" s="20">
        <v>1479.75</v>
      </c>
      <c r="L145" s="20">
        <v>2955</v>
      </c>
      <c r="M145" s="20">
        <v>1478.25</v>
      </c>
      <c r="N145" s="20">
        <v>2955</v>
      </c>
      <c r="O145" s="24">
        <v>1384.5</v>
      </c>
      <c r="P145" s="25">
        <v>3958</v>
      </c>
      <c r="Q145" s="20">
        <v>1979</v>
      </c>
      <c r="R145" s="20">
        <f>H145+J145+L145+N145+P145</f>
        <v>15788.5</v>
      </c>
    </row>
    <row r="146" spans="1:18" s="1" customFormat="1" ht="212.25" customHeight="1" x14ac:dyDescent="0.25">
      <c r="A146" s="56">
        <v>118</v>
      </c>
      <c r="B146" s="55" t="s">
        <v>225</v>
      </c>
      <c r="C146" s="55" t="s">
        <v>270</v>
      </c>
      <c r="D146" s="19" t="s">
        <v>340</v>
      </c>
      <c r="E146" s="20" t="s">
        <v>124</v>
      </c>
      <c r="F146" s="20" t="s">
        <v>9</v>
      </c>
      <c r="G146" s="20" t="s">
        <v>21</v>
      </c>
      <c r="H146" s="20">
        <v>1</v>
      </c>
      <c r="I146" s="20">
        <v>1</v>
      </c>
      <c r="J146" s="32" t="s">
        <v>125</v>
      </c>
      <c r="K146" s="32" t="s">
        <v>125</v>
      </c>
      <c r="L146" s="32" t="s">
        <v>125</v>
      </c>
      <c r="M146" s="32" t="s">
        <v>125</v>
      </c>
      <c r="N146" s="32">
        <v>0</v>
      </c>
      <c r="O146" s="32">
        <v>0</v>
      </c>
      <c r="P146" s="32">
        <v>0</v>
      </c>
      <c r="Q146" s="32">
        <v>0</v>
      </c>
      <c r="R146" s="32" t="s">
        <v>125</v>
      </c>
    </row>
    <row r="147" spans="1:18" s="1" customFormat="1" ht="204.75" customHeight="1" x14ac:dyDescent="0.25">
      <c r="A147" s="56">
        <v>119</v>
      </c>
      <c r="B147" s="19" t="s">
        <v>284</v>
      </c>
      <c r="C147" s="19" t="s">
        <v>270</v>
      </c>
      <c r="D147" s="19" t="s">
        <v>285</v>
      </c>
      <c r="E147" s="20" t="s">
        <v>23</v>
      </c>
      <c r="F147" s="20" t="s">
        <v>9</v>
      </c>
      <c r="G147" s="20" t="s">
        <v>21</v>
      </c>
      <c r="H147" s="20">
        <v>1</v>
      </c>
      <c r="I147" s="20" t="s">
        <v>30</v>
      </c>
      <c r="J147" s="20">
        <v>1</v>
      </c>
      <c r="K147" s="20" t="s">
        <v>30</v>
      </c>
      <c r="L147" s="20">
        <v>2</v>
      </c>
      <c r="M147" s="20">
        <v>1</v>
      </c>
      <c r="N147" s="20">
        <v>2</v>
      </c>
      <c r="O147" s="20">
        <v>1</v>
      </c>
      <c r="P147" s="20">
        <v>2</v>
      </c>
      <c r="Q147" s="20">
        <f>J147</f>
        <v>1</v>
      </c>
      <c r="R147" s="20">
        <f>H147+J147+L147+N147+P147</f>
        <v>8</v>
      </c>
    </row>
    <row r="148" spans="1:18" s="1" customFormat="1" ht="210" customHeight="1" x14ac:dyDescent="0.25">
      <c r="A148" s="56">
        <v>120</v>
      </c>
      <c r="B148" s="19" t="s">
        <v>226</v>
      </c>
      <c r="C148" s="19" t="s">
        <v>270</v>
      </c>
      <c r="D148" s="19" t="s">
        <v>31</v>
      </c>
      <c r="E148" s="20" t="s">
        <v>20</v>
      </c>
      <c r="F148" s="20" t="s">
        <v>9</v>
      </c>
      <c r="G148" s="20" t="s">
        <v>21</v>
      </c>
      <c r="H148" s="20">
        <v>1</v>
      </c>
      <c r="I148" s="20" t="s">
        <v>30</v>
      </c>
      <c r="J148" s="20">
        <v>1</v>
      </c>
      <c r="K148" s="20" t="s">
        <v>30</v>
      </c>
      <c r="L148" s="20">
        <v>2</v>
      </c>
      <c r="M148" s="20">
        <v>1</v>
      </c>
      <c r="N148" s="20">
        <v>2</v>
      </c>
      <c r="O148" s="20">
        <v>1</v>
      </c>
      <c r="P148" s="20">
        <v>2</v>
      </c>
      <c r="Q148" s="20">
        <v>1</v>
      </c>
      <c r="R148" s="20">
        <f>H148+J148+L148+N148+P148</f>
        <v>8</v>
      </c>
    </row>
    <row r="149" spans="1:18" s="1" customFormat="1" ht="356.25" customHeight="1" x14ac:dyDescent="0.25">
      <c r="A149" s="56">
        <v>121</v>
      </c>
      <c r="B149" s="19" t="s">
        <v>286</v>
      </c>
      <c r="C149" s="19" t="s">
        <v>270</v>
      </c>
      <c r="D149" s="19" t="s">
        <v>287</v>
      </c>
      <c r="E149" s="20" t="s">
        <v>32</v>
      </c>
      <c r="F149" s="20" t="s">
        <v>9</v>
      </c>
      <c r="G149" s="20" t="s">
        <v>9</v>
      </c>
      <c r="H149" s="20">
        <v>240</v>
      </c>
      <c r="I149" s="20">
        <v>121</v>
      </c>
      <c r="J149" s="20">
        <v>240</v>
      </c>
      <c r="K149" s="20">
        <v>120</v>
      </c>
      <c r="L149" s="20">
        <v>240</v>
      </c>
      <c r="M149" s="20">
        <v>120</v>
      </c>
      <c r="N149" s="20">
        <v>240</v>
      </c>
      <c r="O149" s="20">
        <v>115</v>
      </c>
      <c r="P149" s="20">
        <v>240</v>
      </c>
      <c r="Q149" s="20">
        <v>118</v>
      </c>
      <c r="R149" s="20">
        <f>H149+J149+L149+N149+P149</f>
        <v>1200</v>
      </c>
    </row>
    <row r="150" spans="1:18" s="1" customFormat="1" ht="213.75" customHeight="1" x14ac:dyDescent="0.25">
      <c r="A150" s="56">
        <v>122</v>
      </c>
      <c r="B150" s="19" t="s">
        <v>227</v>
      </c>
      <c r="C150" s="19" t="s">
        <v>270</v>
      </c>
      <c r="D150" s="19" t="s">
        <v>33</v>
      </c>
      <c r="E150" s="20" t="s">
        <v>32</v>
      </c>
      <c r="F150" s="20" t="s">
        <v>9</v>
      </c>
      <c r="G150" s="20" t="s">
        <v>9</v>
      </c>
      <c r="H150" s="20">
        <v>12</v>
      </c>
      <c r="I150" s="20">
        <v>12</v>
      </c>
      <c r="J150" s="20">
        <v>12</v>
      </c>
      <c r="K150" s="20">
        <v>12</v>
      </c>
      <c r="L150" s="20">
        <v>11</v>
      </c>
      <c r="M150" s="20">
        <v>11</v>
      </c>
      <c r="N150" s="20">
        <v>11</v>
      </c>
      <c r="O150" s="20">
        <v>11</v>
      </c>
      <c r="P150" s="20">
        <v>12</v>
      </c>
      <c r="Q150" s="20">
        <v>12</v>
      </c>
      <c r="R150" s="20">
        <f>Q150</f>
        <v>12</v>
      </c>
    </row>
    <row r="151" spans="1:18" s="1" customFormat="1" ht="211.5" customHeight="1" x14ac:dyDescent="0.25">
      <c r="A151" s="56">
        <v>123</v>
      </c>
      <c r="B151" s="19" t="s">
        <v>228</v>
      </c>
      <c r="C151" s="19" t="s">
        <v>270</v>
      </c>
      <c r="D151" s="19" t="s">
        <v>354</v>
      </c>
      <c r="E151" s="20" t="s">
        <v>32</v>
      </c>
      <c r="F151" s="20" t="s">
        <v>9</v>
      </c>
      <c r="G151" s="20" t="s">
        <v>9</v>
      </c>
      <c r="H151" s="20">
        <v>240</v>
      </c>
      <c r="I151" s="20">
        <v>121</v>
      </c>
      <c r="J151" s="20">
        <v>240</v>
      </c>
      <c r="K151" s="20">
        <v>120</v>
      </c>
      <c r="L151" s="20">
        <v>240</v>
      </c>
      <c r="M151" s="20">
        <v>120</v>
      </c>
      <c r="N151" s="20">
        <v>240</v>
      </c>
      <c r="O151" s="20">
        <v>115</v>
      </c>
      <c r="P151" s="20">
        <v>240</v>
      </c>
      <c r="Q151" s="20">
        <v>118</v>
      </c>
      <c r="R151" s="20">
        <f>H151+J151+L151+N151+P151</f>
        <v>1200</v>
      </c>
    </row>
    <row r="152" spans="1:18" s="3" customFormat="1" ht="24" customHeight="1" x14ac:dyDescent="0.25">
      <c r="A152" s="56">
        <v>124</v>
      </c>
      <c r="B152" s="60" t="s">
        <v>288</v>
      </c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s="3" customFormat="1" ht="190.5" customHeight="1" x14ac:dyDescent="0.25">
      <c r="A153" s="56">
        <v>125</v>
      </c>
      <c r="B153" s="54" t="s">
        <v>229</v>
      </c>
      <c r="C153" s="36" t="s">
        <v>142</v>
      </c>
      <c r="D153" s="54" t="s">
        <v>82</v>
      </c>
      <c r="E153" s="56" t="s">
        <v>10</v>
      </c>
      <c r="F153" s="8" t="s">
        <v>12</v>
      </c>
      <c r="G153" s="8" t="s">
        <v>11</v>
      </c>
      <c r="H153" s="8" t="s">
        <v>12</v>
      </c>
      <c r="I153" s="8" t="s">
        <v>13</v>
      </c>
      <c r="J153" s="56" t="s">
        <v>12</v>
      </c>
      <c r="K153" s="56" t="s">
        <v>13</v>
      </c>
      <c r="L153" s="56" t="s">
        <v>11</v>
      </c>
      <c r="M153" s="56" t="s">
        <v>13</v>
      </c>
      <c r="N153" s="56" t="s">
        <v>12</v>
      </c>
      <c r="O153" s="56" t="s">
        <v>13</v>
      </c>
      <c r="P153" s="56" t="s">
        <v>12</v>
      </c>
      <c r="Q153" s="56" t="s">
        <v>359</v>
      </c>
      <c r="R153" s="56" t="s">
        <v>358</v>
      </c>
    </row>
    <row r="154" spans="1:18" s="3" customFormat="1" ht="204.75" customHeight="1" x14ac:dyDescent="0.25">
      <c r="A154" s="56">
        <v>126</v>
      </c>
      <c r="B154" s="54" t="s">
        <v>289</v>
      </c>
      <c r="C154" s="36" t="s">
        <v>142</v>
      </c>
      <c r="D154" s="57" t="s">
        <v>89</v>
      </c>
      <c r="E154" s="56" t="s">
        <v>17</v>
      </c>
      <c r="F154" s="56">
        <v>100</v>
      </c>
      <c r="G154" s="56">
        <v>100</v>
      </c>
      <c r="H154" s="56">
        <v>100</v>
      </c>
      <c r="I154" s="56">
        <v>55</v>
      </c>
      <c r="J154" s="56">
        <v>100</v>
      </c>
      <c r="K154" s="56">
        <v>50</v>
      </c>
      <c r="L154" s="56">
        <v>100</v>
      </c>
      <c r="M154" s="56">
        <v>50</v>
      </c>
      <c r="N154" s="56">
        <v>100</v>
      </c>
      <c r="O154" s="56">
        <v>50</v>
      </c>
      <c r="P154" s="56">
        <v>100</v>
      </c>
      <c r="Q154" s="56">
        <v>50</v>
      </c>
      <c r="R154" s="56">
        <v>100</v>
      </c>
    </row>
    <row r="155" spans="1:18" s="3" customFormat="1" ht="192" customHeight="1" x14ac:dyDescent="0.25">
      <c r="A155" s="56">
        <v>127</v>
      </c>
      <c r="B155" s="57" t="s">
        <v>230</v>
      </c>
      <c r="C155" s="36" t="s">
        <v>142</v>
      </c>
      <c r="D155" s="54" t="s">
        <v>67</v>
      </c>
      <c r="E155" s="56" t="s">
        <v>8</v>
      </c>
      <c r="F155" s="56">
        <v>2</v>
      </c>
      <c r="G155" s="56">
        <v>2</v>
      </c>
      <c r="H155" s="56">
        <v>1</v>
      </c>
      <c r="I155" s="56">
        <v>1</v>
      </c>
      <c r="J155" s="56">
        <v>1</v>
      </c>
      <c r="K155" s="56">
        <v>1</v>
      </c>
      <c r="L155" s="20" t="s">
        <v>9</v>
      </c>
      <c r="M155" s="20" t="s">
        <v>9</v>
      </c>
      <c r="N155" s="20" t="s">
        <v>9</v>
      </c>
      <c r="O155" s="20" t="s">
        <v>9</v>
      </c>
      <c r="P155" s="20" t="s">
        <v>9</v>
      </c>
      <c r="Q155" s="20" t="s">
        <v>9</v>
      </c>
      <c r="R155" s="56">
        <f>H155+J155</f>
        <v>2</v>
      </c>
    </row>
    <row r="156" spans="1:18" s="3" customFormat="1" ht="196.5" customHeight="1" x14ac:dyDescent="0.25">
      <c r="A156" s="56">
        <v>128</v>
      </c>
      <c r="B156" s="57" t="s">
        <v>231</v>
      </c>
      <c r="C156" s="36" t="s">
        <v>142</v>
      </c>
      <c r="D156" s="54" t="s">
        <v>68</v>
      </c>
      <c r="E156" s="56" t="s">
        <v>8</v>
      </c>
      <c r="F156" s="56">
        <v>2</v>
      </c>
      <c r="G156" s="56">
        <v>2</v>
      </c>
      <c r="H156" s="56">
        <v>2</v>
      </c>
      <c r="I156" s="56">
        <v>2</v>
      </c>
      <c r="J156" s="56">
        <v>2</v>
      </c>
      <c r="K156" s="56">
        <v>2</v>
      </c>
      <c r="L156" s="20" t="s">
        <v>9</v>
      </c>
      <c r="M156" s="20" t="s">
        <v>9</v>
      </c>
      <c r="N156" s="20" t="s">
        <v>9</v>
      </c>
      <c r="O156" s="20" t="s">
        <v>9</v>
      </c>
      <c r="P156" s="20" t="s">
        <v>9</v>
      </c>
      <c r="Q156" s="20" t="s">
        <v>9</v>
      </c>
      <c r="R156" s="56">
        <v>4</v>
      </c>
    </row>
    <row r="157" spans="1:18" s="3" customFormat="1" ht="190.5" customHeight="1" x14ac:dyDescent="0.25">
      <c r="A157" s="56">
        <v>129</v>
      </c>
      <c r="B157" s="57" t="s">
        <v>232</v>
      </c>
      <c r="C157" s="36" t="s">
        <v>142</v>
      </c>
      <c r="D157" s="54" t="s">
        <v>69</v>
      </c>
      <c r="E157" s="56" t="s">
        <v>8</v>
      </c>
      <c r="F157" s="56">
        <v>2</v>
      </c>
      <c r="G157" s="56">
        <v>2</v>
      </c>
      <c r="H157" s="56">
        <v>1</v>
      </c>
      <c r="I157" s="56">
        <v>1</v>
      </c>
      <c r="J157" s="56">
        <v>1</v>
      </c>
      <c r="K157" s="56">
        <v>1</v>
      </c>
      <c r="L157" s="20" t="s">
        <v>9</v>
      </c>
      <c r="M157" s="20" t="s">
        <v>9</v>
      </c>
      <c r="N157" s="20" t="s">
        <v>9</v>
      </c>
      <c r="O157" s="20" t="s">
        <v>9</v>
      </c>
      <c r="P157" s="20" t="s">
        <v>9</v>
      </c>
      <c r="Q157" s="20" t="s">
        <v>9</v>
      </c>
      <c r="R157" s="56">
        <v>2</v>
      </c>
    </row>
    <row r="158" spans="1:18" s="3" customFormat="1" ht="189.75" customHeight="1" x14ac:dyDescent="0.25">
      <c r="A158" s="56">
        <v>130</v>
      </c>
      <c r="B158" s="54" t="s">
        <v>233</v>
      </c>
      <c r="C158" s="36" t="s">
        <v>142</v>
      </c>
      <c r="D158" s="54" t="s">
        <v>70</v>
      </c>
      <c r="E158" s="56" t="s">
        <v>8</v>
      </c>
      <c r="F158" s="56">
        <v>2</v>
      </c>
      <c r="G158" s="56">
        <v>2</v>
      </c>
      <c r="H158" s="56">
        <v>1</v>
      </c>
      <c r="I158" s="56">
        <v>1</v>
      </c>
      <c r="J158" s="56">
        <v>1</v>
      </c>
      <c r="K158" s="56">
        <v>1</v>
      </c>
      <c r="L158" s="20" t="s">
        <v>9</v>
      </c>
      <c r="M158" s="20" t="s">
        <v>9</v>
      </c>
      <c r="N158" s="20" t="s">
        <v>9</v>
      </c>
      <c r="O158" s="20" t="s">
        <v>9</v>
      </c>
      <c r="P158" s="20" t="s">
        <v>9</v>
      </c>
      <c r="Q158" s="20" t="s">
        <v>9</v>
      </c>
      <c r="R158" s="56">
        <v>2</v>
      </c>
    </row>
    <row r="159" spans="1:18" s="3" customFormat="1" ht="189" customHeight="1" x14ac:dyDescent="0.25">
      <c r="A159" s="56">
        <v>131</v>
      </c>
      <c r="B159" s="57" t="s">
        <v>234</v>
      </c>
      <c r="C159" s="36" t="s">
        <v>142</v>
      </c>
      <c r="D159" s="54" t="s">
        <v>71</v>
      </c>
      <c r="E159" s="56" t="s">
        <v>8</v>
      </c>
      <c r="F159" s="56">
        <v>5</v>
      </c>
      <c r="G159" s="56">
        <v>11</v>
      </c>
      <c r="H159" s="56">
        <v>5</v>
      </c>
      <c r="I159" s="56">
        <v>5</v>
      </c>
      <c r="J159" s="56">
        <v>4</v>
      </c>
      <c r="K159" s="56">
        <v>4</v>
      </c>
      <c r="L159" s="20" t="s">
        <v>9</v>
      </c>
      <c r="M159" s="20" t="s">
        <v>9</v>
      </c>
      <c r="N159" s="20" t="s">
        <v>9</v>
      </c>
      <c r="O159" s="20" t="s">
        <v>9</v>
      </c>
      <c r="P159" s="20" t="s">
        <v>9</v>
      </c>
      <c r="Q159" s="20" t="s">
        <v>9</v>
      </c>
      <c r="R159" s="56">
        <v>9</v>
      </c>
    </row>
    <row r="160" spans="1:18" s="3" customFormat="1" ht="195" customHeight="1" x14ac:dyDescent="0.25">
      <c r="A160" s="56">
        <v>132</v>
      </c>
      <c r="B160" s="57" t="s">
        <v>235</v>
      </c>
      <c r="C160" s="36" t="s">
        <v>142</v>
      </c>
      <c r="D160" s="54" t="s">
        <v>72</v>
      </c>
      <c r="E160" s="56" t="s">
        <v>8</v>
      </c>
      <c r="F160" s="56">
        <v>4</v>
      </c>
      <c r="G160" s="56">
        <v>4</v>
      </c>
      <c r="H160" s="56">
        <v>4</v>
      </c>
      <c r="I160" s="56" t="s">
        <v>9</v>
      </c>
      <c r="J160" s="56">
        <v>4</v>
      </c>
      <c r="K160" s="56" t="s">
        <v>9</v>
      </c>
      <c r="L160" s="56" t="s">
        <v>9</v>
      </c>
      <c r="M160" s="56" t="s">
        <v>9</v>
      </c>
      <c r="N160" s="56" t="s">
        <v>9</v>
      </c>
      <c r="O160" s="56" t="s">
        <v>9</v>
      </c>
      <c r="P160" s="56" t="s">
        <v>9</v>
      </c>
      <c r="Q160" s="56" t="s">
        <v>9</v>
      </c>
      <c r="R160" s="56">
        <v>8</v>
      </c>
    </row>
    <row r="161" spans="1:18" s="3" customFormat="1" ht="191.25" customHeight="1" x14ac:dyDescent="0.25">
      <c r="A161" s="56">
        <v>133</v>
      </c>
      <c r="B161" s="57" t="s">
        <v>236</v>
      </c>
      <c r="C161" s="36" t="s">
        <v>142</v>
      </c>
      <c r="D161" s="54" t="s">
        <v>73</v>
      </c>
      <c r="E161" s="56" t="s">
        <v>8</v>
      </c>
      <c r="F161" s="56">
        <v>4</v>
      </c>
      <c r="G161" s="56">
        <v>2</v>
      </c>
      <c r="H161" s="56">
        <v>2</v>
      </c>
      <c r="I161" s="56" t="s">
        <v>9</v>
      </c>
      <c r="J161" s="56">
        <v>2</v>
      </c>
      <c r="K161" s="56" t="s">
        <v>9</v>
      </c>
      <c r="L161" s="56" t="s">
        <v>9</v>
      </c>
      <c r="M161" s="56" t="s">
        <v>9</v>
      </c>
      <c r="N161" s="56" t="s">
        <v>9</v>
      </c>
      <c r="O161" s="56" t="s">
        <v>9</v>
      </c>
      <c r="P161" s="56" t="s">
        <v>9</v>
      </c>
      <c r="Q161" s="56" t="s">
        <v>9</v>
      </c>
      <c r="R161" s="56">
        <v>4</v>
      </c>
    </row>
    <row r="162" spans="1:18" s="3" customFormat="1" ht="189.75" customHeight="1" x14ac:dyDescent="0.25">
      <c r="A162" s="56">
        <v>134</v>
      </c>
      <c r="B162" s="54" t="s">
        <v>237</v>
      </c>
      <c r="C162" s="36" t="s">
        <v>142</v>
      </c>
      <c r="D162" s="54" t="s">
        <v>74</v>
      </c>
      <c r="E162" s="56" t="s">
        <v>8</v>
      </c>
      <c r="F162" s="56">
        <v>23</v>
      </c>
      <c r="G162" s="56">
        <v>20</v>
      </c>
      <c r="H162" s="56">
        <v>20</v>
      </c>
      <c r="I162" s="56">
        <v>7</v>
      </c>
      <c r="J162" s="56">
        <v>20</v>
      </c>
      <c r="K162" s="56">
        <v>7</v>
      </c>
      <c r="L162" s="56" t="s">
        <v>9</v>
      </c>
      <c r="M162" s="56" t="s">
        <v>9</v>
      </c>
      <c r="N162" s="56" t="s">
        <v>9</v>
      </c>
      <c r="O162" s="56" t="s">
        <v>9</v>
      </c>
      <c r="P162" s="56" t="s">
        <v>9</v>
      </c>
      <c r="Q162" s="56" t="s">
        <v>9</v>
      </c>
      <c r="R162" s="56">
        <v>40</v>
      </c>
    </row>
    <row r="163" spans="1:18" s="3" customFormat="1" ht="193.5" customHeight="1" x14ac:dyDescent="0.25">
      <c r="A163" s="56">
        <v>135</v>
      </c>
      <c r="B163" s="54" t="s">
        <v>238</v>
      </c>
      <c r="C163" s="36" t="s">
        <v>142</v>
      </c>
      <c r="D163" s="55" t="s">
        <v>311</v>
      </c>
      <c r="E163" s="56" t="s">
        <v>41</v>
      </c>
      <c r="F163" s="20" t="s">
        <v>9</v>
      </c>
      <c r="G163" s="20" t="s">
        <v>9</v>
      </c>
      <c r="H163" s="20">
        <v>34.5</v>
      </c>
      <c r="I163" s="20">
        <v>0</v>
      </c>
      <c r="J163" s="20">
        <v>150</v>
      </c>
      <c r="K163" s="20">
        <v>94</v>
      </c>
      <c r="L163" s="56" t="s">
        <v>9</v>
      </c>
      <c r="M163" s="56" t="s">
        <v>9</v>
      </c>
      <c r="N163" s="56" t="s">
        <v>9</v>
      </c>
      <c r="O163" s="56" t="s">
        <v>9</v>
      </c>
      <c r="P163" s="56" t="s">
        <v>9</v>
      </c>
      <c r="Q163" s="56" t="s">
        <v>9</v>
      </c>
      <c r="R163" s="20">
        <f>H163+J163</f>
        <v>184.5</v>
      </c>
    </row>
    <row r="164" spans="1:18" s="3" customFormat="1" ht="192" customHeight="1" x14ac:dyDescent="0.25">
      <c r="A164" s="56">
        <v>136</v>
      </c>
      <c r="B164" s="54" t="s">
        <v>239</v>
      </c>
      <c r="C164" s="54" t="s">
        <v>142</v>
      </c>
      <c r="D164" s="54" t="s">
        <v>159</v>
      </c>
      <c r="E164" s="56" t="s">
        <v>8</v>
      </c>
      <c r="F164" s="20" t="s">
        <v>9</v>
      </c>
      <c r="G164" s="20" t="s">
        <v>9</v>
      </c>
      <c r="H164" s="20" t="s">
        <v>9</v>
      </c>
      <c r="I164" s="20" t="s">
        <v>9</v>
      </c>
      <c r="J164" s="20" t="s">
        <v>9</v>
      </c>
      <c r="K164" s="20" t="s">
        <v>9</v>
      </c>
      <c r="L164" s="20">
        <v>30</v>
      </c>
      <c r="M164" s="20">
        <v>25</v>
      </c>
      <c r="N164" s="20" t="s">
        <v>9</v>
      </c>
      <c r="O164" s="20" t="s">
        <v>9</v>
      </c>
      <c r="P164" s="20" t="s">
        <v>9</v>
      </c>
      <c r="Q164" s="20" t="s">
        <v>9</v>
      </c>
      <c r="R164" s="20">
        <f>L164</f>
        <v>30</v>
      </c>
    </row>
    <row r="165" spans="1:18" s="3" customFormat="1" ht="192" customHeight="1" x14ac:dyDescent="0.25">
      <c r="A165" s="56">
        <v>137</v>
      </c>
      <c r="B165" s="54" t="s">
        <v>290</v>
      </c>
      <c r="C165" s="54" t="s">
        <v>142</v>
      </c>
      <c r="D165" s="54" t="s">
        <v>291</v>
      </c>
      <c r="E165" s="56" t="s">
        <v>8</v>
      </c>
      <c r="F165" s="20" t="s">
        <v>9</v>
      </c>
      <c r="G165" s="20" t="s">
        <v>9</v>
      </c>
      <c r="H165" s="20" t="s">
        <v>9</v>
      </c>
      <c r="I165" s="20" t="s">
        <v>9</v>
      </c>
      <c r="J165" s="20" t="s">
        <v>9</v>
      </c>
      <c r="K165" s="20" t="s">
        <v>9</v>
      </c>
      <c r="L165" s="20" t="s">
        <v>9</v>
      </c>
      <c r="M165" s="20" t="s">
        <v>9</v>
      </c>
      <c r="N165" s="20">
        <v>40</v>
      </c>
      <c r="O165" s="20">
        <v>20</v>
      </c>
      <c r="P165" s="20">
        <v>83</v>
      </c>
      <c r="Q165" s="20">
        <v>74</v>
      </c>
      <c r="R165" s="20">
        <f>N165+P165</f>
        <v>123</v>
      </c>
    </row>
    <row r="166" spans="1:18" s="3" customFormat="1" ht="198" customHeight="1" x14ac:dyDescent="0.25">
      <c r="A166" s="56">
        <v>138</v>
      </c>
      <c r="B166" s="54" t="s">
        <v>240</v>
      </c>
      <c r="C166" s="54" t="s">
        <v>142</v>
      </c>
      <c r="D166" s="54" t="s">
        <v>72</v>
      </c>
      <c r="E166" s="56" t="s">
        <v>8</v>
      </c>
      <c r="F166" s="20" t="s">
        <v>9</v>
      </c>
      <c r="G166" s="20" t="s">
        <v>9</v>
      </c>
      <c r="H166" s="20" t="s">
        <v>9</v>
      </c>
      <c r="I166" s="20" t="s">
        <v>9</v>
      </c>
      <c r="J166" s="20" t="s">
        <v>9</v>
      </c>
      <c r="K166" s="20" t="s">
        <v>9</v>
      </c>
      <c r="L166" s="20">
        <v>7</v>
      </c>
      <c r="M166" s="20" t="s">
        <v>9</v>
      </c>
      <c r="N166" s="20">
        <v>4</v>
      </c>
      <c r="O166" s="20" t="s">
        <v>9</v>
      </c>
      <c r="P166" s="20">
        <v>4</v>
      </c>
      <c r="Q166" s="20" t="s">
        <v>9</v>
      </c>
      <c r="R166" s="20">
        <f>L166+N166+P166</f>
        <v>15</v>
      </c>
    </row>
    <row r="167" spans="1:18" s="3" customFormat="1" ht="198.75" customHeight="1" x14ac:dyDescent="0.25">
      <c r="A167" s="56">
        <v>139</v>
      </c>
      <c r="B167" s="54" t="s">
        <v>241</v>
      </c>
      <c r="C167" s="54" t="s">
        <v>142</v>
      </c>
      <c r="D167" s="55" t="s">
        <v>74</v>
      </c>
      <c r="E167" s="56" t="s">
        <v>8</v>
      </c>
      <c r="F167" s="20" t="s">
        <v>9</v>
      </c>
      <c r="G167" s="20" t="s">
        <v>9</v>
      </c>
      <c r="H167" s="20" t="s">
        <v>9</v>
      </c>
      <c r="I167" s="20" t="s">
        <v>9</v>
      </c>
      <c r="J167" s="20" t="s">
        <v>9</v>
      </c>
      <c r="K167" s="20" t="s">
        <v>9</v>
      </c>
      <c r="L167" s="20">
        <v>10</v>
      </c>
      <c r="M167" s="20">
        <v>5</v>
      </c>
      <c r="N167" s="20" t="s">
        <v>9</v>
      </c>
      <c r="O167" s="20" t="s">
        <v>9</v>
      </c>
      <c r="P167" s="20" t="s">
        <v>9</v>
      </c>
      <c r="Q167" s="20" t="s">
        <v>9</v>
      </c>
      <c r="R167" s="20">
        <f>L167</f>
        <v>10</v>
      </c>
    </row>
    <row r="168" spans="1:18" s="3" customFormat="1" ht="202.5" customHeight="1" x14ac:dyDescent="0.25">
      <c r="A168" s="56">
        <v>140</v>
      </c>
      <c r="B168" s="54" t="s">
        <v>242</v>
      </c>
      <c r="C168" s="36" t="s">
        <v>142</v>
      </c>
      <c r="D168" s="55" t="s">
        <v>311</v>
      </c>
      <c r="E168" s="56" t="s">
        <v>41</v>
      </c>
      <c r="F168" s="20" t="s">
        <v>9</v>
      </c>
      <c r="G168" s="20" t="s">
        <v>9</v>
      </c>
      <c r="H168" s="20">
        <v>34.5</v>
      </c>
      <c r="I168" s="20">
        <v>0</v>
      </c>
      <c r="J168" s="20">
        <v>150</v>
      </c>
      <c r="K168" s="20">
        <v>94</v>
      </c>
      <c r="L168" s="20" t="s">
        <v>9</v>
      </c>
      <c r="M168" s="20" t="s">
        <v>9</v>
      </c>
      <c r="N168" s="20" t="s">
        <v>9</v>
      </c>
      <c r="O168" s="20" t="s">
        <v>9</v>
      </c>
      <c r="P168" s="20" t="s">
        <v>9</v>
      </c>
      <c r="Q168" s="20" t="s">
        <v>9</v>
      </c>
      <c r="R168" s="20">
        <f>H168+J168</f>
        <v>184.5</v>
      </c>
    </row>
    <row r="169" spans="1:18" s="3" customFormat="1" ht="21" customHeight="1" x14ac:dyDescent="0.25">
      <c r="A169" s="56">
        <v>141</v>
      </c>
      <c r="B169" s="60" t="s">
        <v>47</v>
      </c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s="3" customFormat="1" ht="323.25" customHeight="1" x14ac:dyDescent="0.25">
      <c r="A170" s="56">
        <v>142</v>
      </c>
      <c r="B170" s="54" t="s">
        <v>292</v>
      </c>
      <c r="C170" s="54" t="s">
        <v>293</v>
      </c>
      <c r="D170" s="54" t="s">
        <v>55</v>
      </c>
      <c r="E170" s="56" t="s">
        <v>17</v>
      </c>
      <c r="F170" s="56">
        <v>100</v>
      </c>
      <c r="G170" s="56">
        <v>100</v>
      </c>
      <c r="H170" s="56">
        <v>100</v>
      </c>
      <c r="I170" s="56">
        <v>100</v>
      </c>
      <c r="J170" s="56">
        <v>100</v>
      </c>
      <c r="K170" s="56">
        <v>100</v>
      </c>
      <c r="L170" s="56">
        <v>100</v>
      </c>
      <c r="M170" s="56">
        <v>100</v>
      </c>
      <c r="N170" s="56">
        <v>100</v>
      </c>
      <c r="O170" s="56">
        <v>100</v>
      </c>
      <c r="P170" s="56">
        <v>100</v>
      </c>
      <c r="Q170" s="56">
        <v>100</v>
      </c>
      <c r="R170" s="56">
        <v>100</v>
      </c>
    </row>
    <row r="171" spans="1:18" s="3" customFormat="1" ht="243.75" customHeight="1" x14ac:dyDescent="0.25">
      <c r="A171" s="56">
        <v>143</v>
      </c>
      <c r="B171" s="54" t="s">
        <v>243</v>
      </c>
      <c r="C171" s="54" t="s">
        <v>143</v>
      </c>
      <c r="D171" s="50" t="s">
        <v>56</v>
      </c>
      <c r="E171" s="56" t="s">
        <v>17</v>
      </c>
      <c r="F171" s="56">
        <v>100</v>
      </c>
      <c r="G171" s="56">
        <v>100</v>
      </c>
      <c r="H171" s="56">
        <v>100</v>
      </c>
      <c r="I171" s="56">
        <v>100</v>
      </c>
      <c r="J171" s="56">
        <v>100</v>
      </c>
      <c r="K171" s="56">
        <v>100</v>
      </c>
      <c r="L171" s="56">
        <v>100</v>
      </c>
      <c r="M171" s="56">
        <v>100</v>
      </c>
      <c r="N171" s="56">
        <v>100</v>
      </c>
      <c r="O171" s="56">
        <v>100</v>
      </c>
      <c r="P171" s="56">
        <v>100</v>
      </c>
      <c r="Q171" s="56">
        <v>100</v>
      </c>
      <c r="R171" s="56">
        <v>100</v>
      </c>
    </row>
    <row r="172" spans="1:18" s="3" customFormat="1" ht="276.75" customHeight="1" x14ac:dyDescent="0.25">
      <c r="A172" s="56">
        <v>144</v>
      </c>
      <c r="B172" s="54" t="s">
        <v>244</v>
      </c>
      <c r="C172" s="54" t="s">
        <v>143</v>
      </c>
      <c r="D172" s="54" t="s">
        <v>135</v>
      </c>
      <c r="E172" s="56" t="s">
        <v>17</v>
      </c>
      <c r="F172" s="56">
        <v>100</v>
      </c>
      <c r="G172" s="56">
        <v>100</v>
      </c>
      <c r="H172" s="56">
        <v>100</v>
      </c>
      <c r="I172" s="56">
        <v>100</v>
      </c>
      <c r="J172" s="56">
        <v>100</v>
      </c>
      <c r="K172" s="56">
        <v>100</v>
      </c>
      <c r="L172" s="56">
        <v>100</v>
      </c>
      <c r="M172" s="56">
        <v>100</v>
      </c>
      <c r="N172" s="56">
        <v>100</v>
      </c>
      <c r="O172" s="56">
        <v>100</v>
      </c>
      <c r="P172" s="56">
        <v>100</v>
      </c>
      <c r="Q172" s="56">
        <v>100</v>
      </c>
      <c r="R172" s="56">
        <v>100</v>
      </c>
    </row>
    <row r="173" spans="1:18" s="3" customFormat="1" ht="244.5" customHeight="1" x14ac:dyDescent="0.25">
      <c r="A173" s="56">
        <v>145</v>
      </c>
      <c r="B173" s="54" t="s">
        <v>245</v>
      </c>
      <c r="C173" s="54" t="s">
        <v>143</v>
      </c>
      <c r="D173" s="54" t="s">
        <v>57</v>
      </c>
      <c r="E173" s="56" t="s">
        <v>17</v>
      </c>
      <c r="F173" s="56">
        <v>100</v>
      </c>
      <c r="G173" s="56">
        <v>100</v>
      </c>
      <c r="H173" s="56">
        <v>100</v>
      </c>
      <c r="I173" s="56">
        <v>100</v>
      </c>
      <c r="J173" s="56">
        <v>100</v>
      </c>
      <c r="K173" s="56">
        <v>100</v>
      </c>
      <c r="L173" s="56">
        <v>100</v>
      </c>
      <c r="M173" s="56">
        <v>100</v>
      </c>
      <c r="N173" s="56">
        <v>100</v>
      </c>
      <c r="O173" s="56">
        <v>100</v>
      </c>
      <c r="P173" s="56">
        <v>100</v>
      </c>
      <c r="Q173" s="56">
        <v>100</v>
      </c>
      <c r="R173" s="56">
        <v>100</v>
      </c>
    </row>
    <row r="174" spans="1:18" s="3" customFormat="1" ht="214.5" customHeight="1" x14ac:dyDescent="0.25">
      <c r="A174" s="56">
        <v>146</v>
      </c>
      <c r="B174" s="54" t="s">
        <v>246</v>
      </c>
      <c r="C174" s="54" t="s">
        <v>143</v>
      </c>
      <c r="D174" s="54" t="s">
        <v>81</v>
      </c>
      <c r="E174" s="56" t="s">
        <v>17</v>
      </c>
      <c r="F174" s="56" t="s">
        <v>9</v>
      </c>
      <c r="G174" s="56">
        <v>24</v>
      </c>
      <c r="H174" s="56">
        <v>22</v>
      </c>
      <c r="I174" s="56">
        <v>11</v>
      </c>
      <c r="J174" s="56">
        <v>20</v>
      </c>
      <c r="K174" s="56">
        <v>10</v>
      </c>
      <c r="L174" s="56">
        <v>18</v>
      </c>
      <c r="M174" s="56">
        <v>9</v>
      </c>
      <c r="N174" s="56">
        <v>16</v>
      </c>
      <c r="O174" s="56">
        <v>8</v>
      </c>
      <c r="P174" s="56">
        <v>16</v>
      </c>
      <c r="Q174" s="56">
        <v>8</v>
      </c>
      <c r="R174" s="56">
        <v>16</v>
      </c>
    </row>
    <row r="175" spans="1:18" s="3" customFormat="1" ht="222" customHeight="1" x14ac:dyDescent="0.25">
      <c r="A175" s="56">
        <v>147</v>
      </c>
      <c r="B175" s="54" t="s">
        <v>247</v>
      </c>
      <c r="C175" s="54" t="s">
        <v>143</v>
      </c>
      <c r="D175" s="54" t="s">
        <v>131</v>
      </c>
      <c r="E175" s="56" t="s">
        <v>17</v>
      </c>
      <c r="F175" s="56">
        <v>100</v>
      </c>
      <c r="G175" s="56">
        <v>100</v>
      </c>
      <c r="H175" s="56">
        <v>100</v>
      </c>
      <c r="I175" s="56">
        <v>50</v>
      </c>
      <c r="J175" s="56">
        <v>100</v>
      </c>
      <c r="K175" s="56">
        <v>50</v>
      </c>
      <c r="L175" s="56">
        <v>100</v>
      </c>
      <c r="M175" s="56">
        <v>50</v>
      </c>
      <c r="N175" s="56">
        <v>100</v>
      </c>
      <c r="O175" s="56">
        <v>50</v>
      </c>
      <c r="P175" s="56">
        <v>100</v>
      </c>
      <c r="Q175" s="56">
        <v>50</v>
      </c>
      <c r="R175" s="56">
        <v>100</v>
      </c>
    </row>
    <row r="176" spans="1:18" s="3" customFormat="1" ht="210" customHeight="1" x14ac:dyDescent="0.25">
      <c r="A176" s="56">
        <v>148</v>
      </c>
      <c r="B176" s="54" t="s">
        <v>34</v>
      </c>
      <c r="C176" s="54" t="s">
        <v>143</v>
      </c>
      <c r="D176" s="54" t="s">
        <v>66</v>
      </c>
      <c r="E176" s="56" t="s">
        <v>17</v>
      </c>
      <c r="F176" s="56">
        <v>100</v>
      </c>
      <c r="G176" s="56">
        <v>100</v>
      </c>
      <c r="H176" s="56">
        <v>100</v>
      </c>
      <c r="I176" s="56">
        <v>100</v>
      </c>
      <c r="J176" s="56">
        <v>100</v>
      </c>
      <c r="K176" s="56">
        <v>100</v>
      </c>
      <c r="L176" s="56">
        <v>100</v>
      </c>
      <c r="M176" s="56">
        <v>100</v>
      </c>
      <c r="N176" s="56">
        <v>100</v>
      </c>
      <c r="O176" s="56">
        <v>100</v>
      </c>
      <c r="P176" s="56">
        <v>100</v>
      </c>
      <c r="Q176" s="56">
        <v>100</v>
      </c>
      <c r="R176" s="56">
        <v>100</v>
      </c>
    </row>
    <row r="177" spans="1:18" s="3" customFormat="1" ht="318" customHeight="1" x14ac:dyDescent="0.25">
      <c r="A177" s="56">
        <v>149</v>
      </c>
      <c r="B177" s="54" t="s">
        <v>248</v>
      </c>
      <c r="C177" s="54" t="s">
        <v>271</v>
      </c>
      <c r="D177" s="54" t="s">
        <v>58</v>
      </c>
      <c r="E177" s="56" t="s">
        <v>10</v>
      </c>
      <c r="F177" s="56">
        <v>16</v>
      </c>
      <c r="G177" s="56">
        <v>16</v>
      </c>
      <c r="H177" s="56">
        <v>30</v>
      </c>
      <c r="I177" s="56">
        <v>17</v>
      </c>
      <c r="J177" s="56">
        <v>19</v>
      </c>
      <c r="K177" s="56">
        <v>8</v>
      </c>
      <c r="L177" s="56">
        <v>31</v>
      </c>
      <c r="M177" s="56">
        <v>8</v>
      </c>
      <c r="N177" s="56">
        <f>N178+N179</f>
        <v>50</v>
      </c>
      <c r="O177" s="56">
        <v>9</v>
      </c>
      <c r="P177" s="56">
        <v>14</v>
      </c>
      <c r="Q177" s="56">
        <v>2</v>
      </c>
      <c r="R177" s="56">
        <f>H177+J177+L177+N177+P177</f>
        <v>144</v>
      </c>
    </row>
    <row r="178" spans="1:18" s="3" customFormat="1" ht="321.75" customHeight="1" x14ac:dyDescent="0.25">
      <c r="A178" s="56">
        <v>150</v>
      </c>
      <c r="B178" s="54" t="s">
        <v>35</v>
      </c>
      <c r="C178" s="54" t="s">
        <v>294</v>
      </c>
      <c r="D178" s="54" t="s">
        <v>59</v>
      </c>
      <c r="E178" s="56" t="s">
        <v>10</v>
      </c>
      <c r="F178" s="56">
        <v>1</v>
      </c>
      <c r="G178" s="56">
        <v>1</v>
      </c>
      <c r="H178" s="56">
        <v>10</v>
      </c>
      <c r="I178" s="56">
        <v>9</v>
      </c>
      <c r="J178" s="56">
        <v>2</v>
      </c>
      <c r="K178" s="56">
        <v>2</v>
      </c>
      <c r="L178" s="56">
        <v>11</v>
      </c>
      <c r="M178" s="56">
        <v>1</v>
      </c>
      <c r="N178" s="56">
        <v>3</v>
      </c>
      <c r="O178" s="56">
        <v>1</v>
      </c>
      <c r="P178" s="56">
        <v>0</v>
      </c>
      <c r="Q178" s="56">
        <v>0</v>
      </c>
      <c r="R178" s="56">
        <f>J178+L178+N178+H178+P178</f>
        <v>26</v>
      </c>
    </row>
    <row r="179" spans="1:18" s="3" customFormat="1" ht="318.75" customHeight="1" x14ac:dyDescent="0.25">
      <c r="A179" s="56">
        <v>151</v>
      </c>
      <c r="B179" s="54" t="s">
        <v>249</v>
      </c>
      <c r="C179" s="54" t="s">
        <v>271</v>
      </c>
      <c r="D179" s="54" t="s">
        <v>60</v>
      </c>
      <c r="E179" s="56" t="s">
        <v>10</v>
      </c>
      <c r="F179" s="56">
        <v>15</v>
      </c>
      <c r="G179" s="56">
        <v>15</v>
      </c>
      <c r="H179" s="56">
        <v>20</v>
      </c>
      <c r="I179" s="56">
        <v>8</v>
      </c>
      <c r="J179" s="56">
        <v>17</v>
      </c>
      <c r="K179" s="56">
        <v>8</v>
      </c>
      <c r="L179" s="56">
        <v>20</v>
      </c>
      <c r="M179" s="56">
        <v>8</v>
      </c>
      <c r="N179" s="56">
        <v>47</v>
      </c>
      <c r="O179" s="56">
        <v>10</v>
      </c>
      <c r="P179" s="56">
        <v>14</v>
      </c>
      <c r="Q179" s="56">
        <v>2</v>
      </c>
      <c r="R179" s="56">
        <f>H179+J179+L179+N179+P179</f>
        <v>118</v>
      </c>
    </row>
    <row r="180" spans="1:18" s="3" customFormat="1" ht="21" customHeight="1" x14ac:dyDescent="0.25">
      <c r="A180" s="56">
        <v>152</v>
      </c>
      <c r="B180" s="60" t="s">
        <v>295</v>
      </c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s="3" customFormat="1" ht="171" customHeight="1" x14ac:dyDescent="0.25">
      <c r="A181" s="56">
        <v>153</v>
      </c>
      <c r="B181" s="54" t="s">
        <v>250</v>
      </c>
      <c r="C181" s="54" t="s">
        <v>273</v>
      </c>
      <c r="D181" s="54" t="s">
        <v>61</v>
      </c>
      <c r="E181" s="56" t="s">
        <v>16</v>
      </c>
      <c r="F181" s="56">
        <v>11965</v>
      </c>
      <c r="G181" s="56">
        <v>10564</v>
      </c>
      <c r="H181" s="56">
        <v>11965</v>
      </c>
      <c r="I181" s="56">
        <v>11965</v>
      </c>
      <c r="J181" s="56">
        <v>11965</v>
      </c>
      <c r="K181" s="56">
        <v>11965</v>
      </c>
      <c r="L181" s="56">
        <v>12733</v>
      </c>
      <c r="M181" s="56">
        <v>12733</v>
      </c>
      <c r="N181" s="56">
        <v>13050</v>
      </c>
      <c r="O181" s="56">
        <v>13050</v>
      </c>
      <c r="P181" s="56">
        <v>13311</v>
      </c>
      <c r="Q181" s="56">
        <v>13311</v>
      </c>
      <c r="R181" s="56">
        <f>J181+L181+N181+H181+P181</f>
        <v>63024</v>
      </c>
    </row>
    <row r="182" spans="1:18" s="3" customFormat="1" ht="162.75" customHeight="1" x14ac:dyDescent="0.25">
      <c r="A182" s="56">
        <v>154</v>
      </c>
      <c r="B182" s="54" t="s">
        <v>251</v>
      </c>
      <c r="C182" s="54" t="s">
        <v>273</v>
      </c>
      <c r="D182" s="54" t="s">
        <v>355</v>
      </c>
      <c r="E182" s="56" t="s">
        <v>16</v>
      </c>
      <c r="F182" s="56">
        <v>2200</v>
      </c>
      <c r="G182" s="56">
        <v>2000</v>
      </c>
      <c r="H182" s="56">
        <v>2050</v>
      </c>
      <c r="I182" s="56">
        <v>2050</v>
      </c>
      <c r="J182" s="56">
        <v>2400</v>
      </c>
      <c r="K182" s="56">
        <v>2100</v>
      </c>
      <c r="L182" s="56">
        <v>2550</v>
      </c>
      <c r="M182" s="56">
        <v>2550</v>
      </c>
      <c r="N182" s="56">
        <v>2700</v>
      </c>
      <c r="O182" s="56">
        <v>2700</v>
      </c>
      <c r="P182" s="56">
        <v>2900</v>
      </c>
      <c r="Q182" s="56">
        <v>2900</v>
      </c>
      <c r="R182" s="56">
        <f>H182+J182+L182+N182+P182</f>
        <v>12600</v>
      </c>
    </row>
    <row r="183" spans="1:18" s="3" customFormat="1" ht="160.5" customHeight="1" x14ac:dyDescent="0.25">
      <c r="A183" s="56">
        <v>155</v>
      </c>
      <c r="B183" s="57" t="s">
        <v>134</v>
      </c>
      <c r="C183" s="54" t="s">
        <v>273</v>
      </c>
      <c r="D183" s="54" t="s">
        <v>356</v>
      </c>
      <c r="E183" s="56" t="s">
        <v>32</v>
      </c>
      <c r="F183" s="56">
        <v>275</v>
      </c>
      <c r="G183" s="56">
        <v>250</v>
      </c>
      <c r="H183" s="56">
        <v>275</v>
      </c>
      <c r="I183" s="56">
        <v>140</v>
      </c>
      <c r="J183" s="56">
        <v>275</v>
      </c>
      <c r="K183" s="56">
        <v>140</v>
      </c>
      <c r="L183" s="56">
        <v>300</v>
      </c>
      <c r="M183" s="56">
        <v>158</v>
      </c>
      <c r="N183" s="56">
        <v>325</v>
      </c>
      <c r="O183" s="56">
        <v>160</v>
      </c>
      <c r="P183" s="56">
        <v>350</v>
      </c>
      <c r="Q183" s="56">
        <v>160</v>
      </c>
      <c r="R183" s="56">
        <f>J183+L183+N183+H183+P183</f>
        <v>1525</v>
      </c>
    </row>
    <row r="184" spans="1:18" s="3" customFormat="1" ht="159.75" customHeight="1" x14ac:dyDescent="0.25">
      <c r="A184" s="56">
        <v>156</v>
      </c>
      <c r="B184" s="57" t="s">
        <v>296</v>
      </c>
      <c r="C184" s="54" t="s">
        <v>273</v>
      </c>
      <c r="D184" s="54" t="s">
        <v>357</v>
      </c>
      <c r="E184" s="56" t="s">
        <v>32</v>
      </c>
      <c r="F184" s="56" t="s">
        <v>9</v>
      </c>
      <c r="G184" s="56" t="s">
        <v>9</v>
      </c>
      <c r="H184" s="56" t="s">
        <v>9</v>
      </c>
      <c r="I184" s="56" t="s">
        <v>9</v>
      </c>
      <c r="J184" s="56" t="s">
        <v>9</v>
      </c>
      <c r="K184" s="56" t="s">
        <v>9</v>
      </c>
      <c r="L184" s="56">
        <v>3</v>
      </c>
      <c r="M184" s="56" t="s">
        <v>9</v>
      </c>
      <c r="N184" s="56" t="s">
        <v>9</v>
      </c>
      <c r="O184" s="56" t="s">
        <v>9</v>
      </c>
      <c r="P184" s="56">
        <v>5</v>
      </c>
      <c r="Q184" s="56" t="s">
        <v>9</v>
      </c>
      <c r="R184" s="56">
        <v>8</v>
      </c>
    </row>
    <row r="185" spans="1:18" s="3" customFormat="1" ht="14.25" customHeight="1" x14ac:dyDescent="0.25">
      <c r="A185" s="48"/>
      <c r="B185" s="49"/>
      <c r="C185" s="47"/>
      <c r="D185" s="47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</row>
    <row r="186" spans="1:18" ht="35.25" customHeight="1" x14ac:dyDescent="0.25">
      <c r="A186" s="41"/>
      <c r="B186" s="73" t="s">
        <v>360</v>
      </c>
      <c r="C186" s="73"/>
      <c r="D186" s="73"/>
      <c r="E186" s="42"/>
      <c r="F186" s="42"/>
      <c r="G186" s="43"/>
      <c r="H186" s="43"/>
      <c r="I186" s="43"/>
      <c r="J186" s="43"/>
      <c r="N186" s="40"/>
      <c r="O186" s="3"/>
      <c r="Q186" s="72" t="s">
        <v>326</v>
      </c>
      <c r="R186" s="72"/>
    </row>
    <row r="187" spans="1:18" ht="18.75" x14ac:dyDescent="0.3">
      <c r="A187" s="44"/>
      <c r="B187" s="40" t="s">
        <v>327</v>
      </c>
      <c r="C187" s="40"/>
      <c r="D187" s="40"/>
      <c r="E187" s="45"/>
      <c r="F187" s="45"/>
      <c r="G187" s="45"/>
      <c r="H187" s="45"/>
      <c r="I187" s="45"/>
      <c r="J187" s="45"/>
      <c r="N187" s="40"/>
      <c r="O187" s="3"/>
      <c r="P187" s="66" t="s">
        <v>341</v>
      </c>
      <c r="Q187" s="66"/>
      <c r="R187" s="66"/>
    </row>
    <row r="188" spans="1:18" ht="15" customHeight="1" x14ac:dyDescent="0.3">
      <c r="A188" s="44"/>
      <c r="B188" s="66" t="s">
        <v>328</v>
      </c>
      <c r="C188" s="66"/>
      <c r="D188" s="66"/>
      <c r="E188" s="45"/>
      <c r="F188" s="45"/>
      <c r="G188" s="45"/>
      <c r="H188" s="45"/>
      <c r="I188" s="45"/>
      <c r="J188" s="45"/>
      <c r="K188" s="46"/>
      <c r="L188" s="45"/>
    </row>
    <row r="189" spans="1:18" ht="18.75" x14ac:dyDescent="0.3">
      <c r="A189" s="44"/>
      <c r="B189" s="45"/>
      <c r="C189" s="45"/>
      <c r="D189" s="45"/>
      <c r="E189" s="45"/>
      <c r="F189" s="45"/>
      <c r="G189" s="45"/>
      <c r="H189" s="45"/>
      <c r="I189" s="45"/>
      <c r="J189" s="45"/>
      <c r="K189" s="46"/>
      <c r="L189" s="45"/>
    </row>
    <row r="194" spans="10:10" x14ac:dyDescent="0.25">
      <c r="J194" s="2" t="s">
        <v>342</v>
      </c>
    </row>
  </sheetData>
  <mergeCells count="68">
    <mergeCell ref="Q186:R186"/>
    <mergeCell ref="B186:D186"/>
    <mergeCell ref="B188:D188"/>
    <mergeCell ref="P187:R187"/>
    <mergeCell ref="L1:R1"/>
    <mergeCell ref="B17:B19"/>
    <mergeCell ref="C17:C19"/>
    <mergeCell ref="B20:B25"/>
    <mergeCell ref="H9:I9"/>
    <mergeCell ref="R7:R10"/>
    <mergeCell ref="C14:C16"/>
    <mergeCell ref="B12:R12"/>
    <mergeCell ref="E7:E10"/>
    <mergeCell ref="C20:C25"/>
    <mergeCell ref="A3:R3"/>
    <mergeCell ref="A38:A39"/>
    <mergeCell ref="A54:A58"/>
    <mergeCell ref="B54:B58"/>
    <mergeCell ref="A44:A48"/>
    <mergeCell ref="B44:B48"/>
    <mergeCell ref="C91:C92"/>
    <mergeCell ref="A49:A53"/>
    <mergeCell ref="B49:B53"/>
    <mergeCell ref="C61:C62"/>
    <mergeCell ref="B61:B62"/>
    <mergeCell ref="B68:R68"/>
    <mergeCell ref="B77:R77"/>
    <mergeCell ref="D44:D48"/>
    <mergeCell ref="D49:D53"/>
    <mergeCell ref="D54:D58"/>
    <mergeCell ref="C40:C41"/>
    <mergeCell ref="B40:B41"/>
    <mergeCell ref="B42:B43"/>
    <mergeCell ref="C42:C43"/>
    <mergeCell ref="A4:R4"/>
    <mergeCell ref="A5:R5"/>
    <mergeCell ref="B14:B16"/>
    <mergeCell ref="B26:B30"/>
    <mergeCell ref="C26:C30"/>
    <mergeCell ref="B38:B39"/>
    <mergeCell ref="C38:C39"/>
    <mergeCell ref="A40:A41"/>
    <mergeCell ref="L2:R2"/>
    <mergeCell ref="J9:K9"/>
    <mergeCell ref="C7:C10"/>
    <mergeCell ref="N9:O9"/>
    <mergeCell ref="A6:R6"/>
    <mergeCell ref="L9:M9"/>
    <mergeCell ref="A7:A10"/>
    <mergeCell ref="F7:F10"/>
    <mergeCell ref="G7:G10"/>
    <mergeCell ref="H7:Q8"/>
    <mergeCell ref="P9:Q9"/>
    <mergeCell ref="B7:B10"/>
    <mergeCell ref="D7:D10"/>
    <mergeCell ref="B180:R180"/>
    <mergeCell ref="B90:R90"/>
    <mergeCell ref="B91:B92"/>
    <mergeCell ref="B152:R152"/>
    <mergeCell ref="B123:R123"/>
    <mergeCell ref="B129:R129"/>
    <mergeCell ref="B140:B143"/>
    <mergeCell ref="C140:C143"/>
    <mergeCell ref="B144:B145"/>
    <mergeCell ref="C144:C145"/>
    <mergeCell ref="C136:C138"/>
    <mergeCell ref="B136:B138"/>
    <mergeCell ref="B169:R169"/>
  </mergeCells>
  <pageMargins left="0.62992125984251968" right="0.23622047244094491" top="0.74803149606299213" bottom="0.74803149606299213" header="0.31496062992125984" footer="0.31496062992125984"/>
  <pageSetup paperSize="9" scale="66" orientation="landscape" r:id="rId1"/>
  <headerFooter differentFirst="1">
    <oddHeader>&amp;C&amp;P</oddHeader>
  </headerFooter>
  <rowBreaks count="2" manualBreakCount="2">
    <brk id="177" max="17" man="1"/>
    <brk id="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2020-07-30T04:57:05Z</dcterms:modified>
</cp:coreProperties>
</file>