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345" windowWidth="14805" windowHeight="4770"/>
  </bookViews>
  <sheets>
    <sheet name="Перечень" sheetId="1" r:id="rId1"/>
  </sheets>
  <definedNames>
    <definedName name="_xlnm._FilterDatabase" localSheetId="0" hidden="1">Перечень!$A$12:$R$181</definedName>
  </definedNames>
  <calcPr calcId="144525" calcOnSave="0"/>
</workbook>
</file>

<file path=xl/calcChain.xml><?xml version="1.0" encoding="utf-8"?>
<calcChain xmlns="http://schemas.openxmlformats.org/spreadsheetml/2006/main">
  <c r="N175" i="1" l="1"/>
  <c r="R103" i="1" l="1"/>
  <c r="R119" i="1"/>
  <c r="R115" i="1"/>
  <c r="R107" i="1"/>
  <c r="R32" i="1" l="1"/>
  <c r="R31" i="1"/>
  <c r="R111" i="1" l="1"/>
  <c r="R112" i="1"/>
  <c r="R113" i="1"/>
  <c r="R114" i="1"/>
  <c r="R110" i="1"/>
  <c r="R104" i="1" l="1"/>
  <c r="R165" i="1" l="1"/>
  <c r="R163" i="1"/>
  <c r="R140" i="1" l="1"/>
  <c r="R139" i="1"/>
  <c r="R182" i="1" l="1"/>
  <c r="R41" i="1" l="1"/>
  <c r="R120" i="1" l="1"/>
  <c r="R88" i="1"/>
  <c r="R75" i="1"/>
  <c r="R166" i="1"/>
  <c r="R70" i="1" l="1"/>
  <c r="R164" i="1" l="1"/>
  <c r="R138" i="1" l="1"/>
  <c r="R161" i="1" l="1"/>
  <c r="R153" i="1"/>
  <c r="R180" i="1" l="1"/>
  <c r="R162" i="1" l="1"/>
  <c r="R143" i="1" l="1"/>
  <c r="R142" i="1"/>
  <c r="R149" i="1"/>
  <c r="R148" i="1"/>
  <c r="R147" i="1"/>
  <c r="R146" i="1"/>
  <c r="R145" i="1" l="1"/>
  <c r="R136" i="1"/>
  <c r="R135" i="1"/>
  <c r="R134" i="1"/>
  <c r="R132" i="1"/>
  <c r="R131" i="1"/>
  <c r="R130" i="1"/>
  <c r="Q145" i="1"/>
  <c r="R66" i="1" l="1"/>
  <c r="R181" i="1" l="1"/>
  <c r="R179" i="1"/>
  <c r="R36" i="1"/>
  <c r="R35" i="1"/>
  <c r="R34" i="1"/>
  <c r="R30" i="1" l="1"/>
  <c r="R61" i="1" l="1"/>
  <c r="R117" i="1"/>
  <c r="R100" i="1"/>
  <c r="R98" i="1" l="1"/>
  <c r="R97" i="1"/>
  <c r="R96" i="1"/>
  <c r="R95" i="1"/>
  <c r="R94" i="1"/>
  <c r="R93" i="1"/>
  <c r="R91" i="1"/>
  <c r="R87" i="1"/>
  <c r="R86" i="1"/>
  <c r="R85" i="1"/>
  <c r="R83" i="1"/>
  <c r="R81" i="1"/>
  <c r="R79" i="1"/>
  <c r="R58" i="1" l="1"/>
  <c r="R74" i="1"/>
  <c r="R73" i="1"/>
  <c r="R71" i="1"/>
  <c r="R68" i="1"/>
  <c r="R54" i="1" l="1"/>
  <c r="R55" i="1"/>
  <c r="R56" i="1"/>
  <c r="R57" i="1"/>
  <c r="P53" i="1"/>
  <c r="Q53" i="1"/>
  <c r="Q48" i="1"/>
  <c r="P48" i="1"/>
  <c r="R52" i="1"/>
  <c r="R50" i="1"/>
  <c r="R49" i="1"/>
  <c r="R51" i="1" l="1"/>
  <c r="R177" i="1" l="1"/>
  <c r="R176" i="1"/>
  <c r="R175" i="1"/>
  <c r="I48" i="1" l="1"/>
  <c r="H48" i="1"/>
  <c r="J48" i="1"/>
  <c r="K48" i="1"/>
  <c r="L48" i="1"/>
  <c r="M48" i="1"/>
  <c r="N48" i="1"/>
  <c r="O48" i="1"/>
  <c r="H53" i="1"/>
  <c r="I53" i="1"/>
  <c r="J53" i="1"/>
  <c r="K53" i="1"/>
  <c r="L53" i="1"/>
  <c r="M53" i="1"/>
  <c r="N53" i="1"/>
  <c r="O53" i="1"/>
  <c r="R48" i="1" l="1"/>
  <c r="R53" i="1"/>
</calcChain>
</file>

<file path=xl/sharedStrings.xml><?xml version="1.0" encoding="utf-8"?>
<sst xmlns="http://schemas.openxmlformats.org/spreadsheetml/2006/main" count="1072" uniqueCount="356">
  <si>
    <t xml:space="preserve">Перечень </t>
  </si>
  <si>
    <t>№ п/п</t>
  </si>
  <si>
    <t>Всего</t>
  </si>
  <si>
    <t>в том числе на 01.07</t>
  </si>
  <si>
    <t>Ед.  изм.</t>
  </si>
  <si>
    <t>(должность руководителя)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</si>
  <si>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</si>
  <si>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</si>
  <si>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</si>
  <si>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</si>
  <si>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</si>
  <si>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</si>
  <si>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9000</t>
  </si>
  <si>
    <t>не менее 7000</t>
  </si>
  <si>
    <t>не менее 3500</t>
  </si>
  <si>
    <t>2017 год</t>
  </si>
  <si>
    <t>2018 год</t>
  </si>
  <si>
    <t>Приложение 1</t>
  </si>
  <si>
    <t xml:space="preserve">чел. </t>
  </si>
  <si>
    <t>%</t>
  </si>
  <si>
    <t>Показатель 1. Количество видов средств массовой информации, доступных всем категориям граждан (телевидение, радио, интернет, печатные СМИ)</t>
  </si>
  <si>
    <t xml:space="preserve">ед. </t>
  </si>
  <si>
    <t xml:space="preserve"> ед. </t>
  </si>
  <si>
    <t> -</t>
  </si>
  <si>
    <t>Показатель 1. Количество материалов, размещенных в электронных СМИ</t>
  </si>
  <si>
    <t> ед.</t>
  </si>
  <si>
    <t>Показатель 1. Площадь материалов, размещенных в печатных СМИ</t>
  </si>
  <si>
    <t> кв.см.</t>
  </si>
  <si>
    <t>Показатель 1. Количество минут эфира, размещенных в электронных СМИ</t>
  </si>
  <si>
    <t> мин.</t>
  </si>
  <si>
    <t xml:space="preserve">полоса формата А3 </t>
  </si>
  <si>
    <t>человеко-час</t>
  </si>
  <si>
    <t>полоса формата А3</t>
  </si>
  <si>
    <t> 0</t>
  </si>
  <si>
    <t>Показатель 1. Количество мероприятий</t>
  </si>
  <si>
    <t>ед.</t>
  </si>
  <si>
    <t>Показатель 1.  Количество печатных изданий по подписке</t>
  </si>
  <si>
    <t>Показатель 2.  Количество медиа-отчетов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</si>
  <si>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</si>
  <si>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</si>
  <si>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1.2.2. Джанибековские чтения</t>
  </si>
  <si>
    <t>Показатель 1. Коэффициент выпуска машин на линии</t>
  </si>
  <si>
    <t xml:space="preserve">Мероприятие 1.3.2. 
Организация и проведение  мероприятий по патриотическому воспитанию молодежи
</t>
  </si>
  <si>
    <t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</si>
  <si>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</si>
  <si>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Показатель 5. Количество видов средств массовой информации, доступных всем категориям граждан (телевидение, радио, интернет, печатные СМИ)</t>
  </si>
  <si>
    <t>Ед.</t>
  </si>
  <si>
    <t>маш/час</t>
  </si>
  <si>
    <t>млн. руб. на 1 чел. в месяц</t>
  </si>
  <si>
    <t>Показатель 1. Количество справочников по товаром и услугам, мониторируемых Центром</t>
  </si>
  <si>
    <t>Показатель 1. Количество разработанных Центром укрупнённых показателей стоимости производства работ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</si>
  <si>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</si>
  <si>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</si>
  <si>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</si>
  <si>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</si>
  <si>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 xml:space="preserve">Задача 1.3.
Профилактика негативных проявлений в молодежной среде
</t>
  </si>
  <si>
    <t xml:space="preserve">Задача 1.4. 
Приобщение молодежи к социально-значимой деятельности и здоровому образу жизни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</si>
  <si>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</si>
  <si>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</si>
  <si>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 Астрахань»</t>
  </si>
  <si>
    <t>Показатель 2.              100%-ное распространение информации: обеспечение информационной деятельности органов местного самоуправления г. Астрахани</t>
  </si>
  <si>
    <t>Показатель 3.              100%-ное распространение информации: выпуск газеты информационной, культурно-просветительской тематики</t>
  </si>
  <si>
    <t xml:space="preserve">Показатель 1.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</si>
  <si>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</si>
  <si>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</si>
  <si>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>Показатель 1.                Количество лиц, прошедших профессиональную переподготовку или  повышение квалификации</t>
  </si>
  <si>
    <t>Показатель 1. Количество лиц, прошедших обучение в рамках программ профессиональной переподготовки</t>
  </si>
  <si>
    <t>Показатель 1. Количество лиц, прошедших обучение в рамках программ повышения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</si>
  <si>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</si>
  <si>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2.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</si>
  <si>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3.                Количество массовых мероприятий, проведенных для детей и молодежи</t>
  </si>
  <si>
    <t>Показатель 1.                          Объем разработки сметной документации на 1 работника (инженера-сметчика)</t>
  </si>
  <si>
    <t>Мероприятие 1.4.3. 
Организация и проведение для молодежи   в учебных заведениях города  фотовыставки о деятельности  астраханских патриотов , с целью увековечивания памяти погибших  при защите  Отечества</t>
  </si>
  <si>
    <t xml:space="preserve">Мероприятие 1.4.6. 
Организация и проведение  акций по очистке города от мусора
</t>
  </si>
  <si>
    <t>Мероприятие 1.2.1. Екатерининские чтения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</si>
  <si>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</si>
  <si>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 xml:space="preserve"> </t>
  </si>
  <si>
    <t>Показатель 1. Количество  мероприятий в рамках празднования Дня Российской печати</t>
  </si>
  <si>
    <t>Показатель 1. Количество  мероприятий в рамках празднования Дня защитника отечества</t>
  </si>
  <si>
    <t>Показатель 1. Количество  мероприятий в рамках празднования Международного женского дня</t>
  </si>
  <si>
    <t>Показатель 1. Количество  мероприятий в рамках празднования Дня местного самоуправления</t>
  </si>
  <si>
    <t>Показатель 1. Количество  мероприятий в рамках празднования Дня Победы</t>
  </si>
  <si>
    <t>Показатель 1. Количество  мероприятий в рамках празднования Дня города</t>
  </si>
  <si>
    <t>Показатель 1. Количество  мероприятий в рамках проведения новогодних  праздников</t>
  </si>
  <si>
    <t>Показатель 1. Количество  прочих общественно-значимых мероприятий</t>
  </si>
  <si>
    <t>Показатель1.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</si>
  <si>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Показатель1.              Число участников митинга, посвященного годовщине трагедии на Чернобыльской АЭС</t>
  </si>
  <si>
    <t>Показатель 1. Количество мероприятий, проведенных совместно с общественными организациями</t>
  </si>
  <si>
    <t>Показатель 1. Количество проведенных семинаров, круглых столов</t>
  </si>
  <si>
    <t>Показатель 1.                          Число участников мероприятия Екатерининские чтения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</si>
  <si>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</si>
  <si>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</si>
  <si>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</si>
  <si>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Количество участников, принявших участие в  общественно-значимых мероприятиях</t>
  </si>
  <si>
    <t>Показатель 1. Количество участников семинаров, круглых столов</t>
  </si>
  <si>
    <t>Показатель1.              Количество участников и зрителей Новогоднего мероприятия для национально-культурных обществ</t>
  </si>
  <si>
    <t>Показатель 1.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</si>
  <si>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</si>
  <si>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</si>
  <si>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</si>
  <si>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</si>
  <si>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Удельный вес проведенных мероприятий от общего числа запланированных на год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</si>
  <si>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</si>
  <si>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мероприятия День молодежи</t>
  </si>
  <si>
    <t xml:space="preserve">Показатель 1. Количество участников мероприятия День Студента </t>
  </si>
  <si>
    <t>Показатель 1. Количество участников мероприятий к  Дню защитника Отечества – 23 февраля</t>
  </si>
  <si>
    <t>Показатель 1. Количество участников мероприятий к Международному женскому дню – 8марта</t>
  </si>
  <si>
    <r>
      <rPr>
        <sz val="10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0"/>
        <rFont val="Times New Roman"/>
        <family val="1"/>
        <charset val="204"/>
      </rPr>
      <t xml:space="preserve">
</t>
    </r>
  </si>
  <si>
    <t>Показатель 1. Количество участников в мероприятии День города</t>
  </si>
  <si>
    <t>Показатель 1. Количество участников новогодних мероприятий для молодежи</t>
  </si>
  <si>
    <t>Показатель 1.  Реализация мероприятий, направленных на создание условий для творчества молодежи города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</si>
  <si>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</si>
  <si>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</si>
  <si>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Реализация мероприятий, направленных на профилактику негативных проявлений в молодежной среде</t>
  </si>
  <si>
    <t>Показатель 1.  Количество мероприятий в честь празднования Первомая «День весны и труда»</t>
  </si>
  <si>
    <t>Показатель 1.  Количество мероприятий по патриотическому воспитанию молодежи</t>
  </si>
  <si>
    <t>Показатель 1. Количество мероприятий, в рамках реализации акции Бессмертный полк</t>
  </si>
  <si>
    <t>Показатель 1.  Количество мероприятий, в рамках празднования Дня Победы</t>
  </si>
  <si>
    <t>Показатель 1.  Количество мероприятий, в рамках реализации акции Георгиевская лента</t>
  </si>
  <si>
    <t>Показатель 1.  Количество мероприятий, реализации акции Триколор</t>
  </si>
  <si>
    <t xml:space="preserve">Мероприятие 1.3.6.
Организация и проведение акции Триколор
</t>
  </si>
  <si>
    <t>Показатель 1.   Реализация мероприятий, направленных на приобщение молодежи к социально-значимой деятельности и здоровому образу жизни</t>
  </si>
  <si>
    <t>Показатель 1.  Количество экскурсий и кинолекторий в учебных заведениях города, посвященных военным событиям прошлых лет и памятным датам России</t>
  </si>
  <si>
    <t>Показатель 1.  Количество мероприятий  для молодежи  в  учебных заведениях города -Уроков мужества,  с демонстрацией документальных фильмов о работе поисковых отрядов</t>
  </si>
  <si>
    <t>Показатель 1.  Количество  фотовыставок о деятельности  астраханских патриотов, с целью увековечивания памяти погибших  при защите  отечества</t>
  </si>
  <si>
    <t>Показатель 1.  Количество акций по очистке города от мусора</t>
  </si>
  <si>
    <t>Показатель 1.  Реализация  мероприятий, направленных  на поддержку деятельности молодежных, студенческих и общественных объединений</t>
  </si>
  <si>
    <t>Показатель 1.  Количество мероприятий, круглых столов, встреч активной молодежи города</t>
  </si>
  <si>
    <t>Показатель 1.  Количество мероприятий Фестиваль  национальных костюмов Этно-подиум</t>
  </si>
  <si>
    <t xml:space="preserve">Мероприятие 1.5.2. 
Организация и проведение Фестиваля  национальных костюмов Этно-подиум
</t>
  </si>
  <si>
    <t>Показатель 1.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</si>
  <si>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</si>
  <si>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</si>
  <si>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</si>
  <si>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</si>
  <si>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Степень решения поставленных задач</t>
  </si>
  <si>
    <t>Показатель 1.                Доля исполненных запросов от общего числа поступивших за год</t>
  </si>
  <si>
    <t>Показатель 1.                Доля профильных  запросов, исполненных с положительным результатом</t>
  </si>
  <si>
    <t>Показатель 2.               Доля принятых на постоянное хранение документов от общего объема документов, подлежащих приему в установленные сроки</t>
  </si>
  <si>
    <t>Показатель 1.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</si>
  <si>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</si>
  <si>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</si>
  <si>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Показатель 1. Количество детей, подростков и молодежи, привлеченных к массовым мероприятиям</t>
  </si>
  <si>
    <t>Показатель 2.                         Динамика роста количества участников мероприятий по сравнению с предыдущим годом</t>
  </si>
  <si>
    <t xml:space="preserve">Показатель 1. Наличие прочих подпрограммных мероприятий </t>
  </si>
  <si>
    <t>(1-да,                                     0-нет)</t>
  </si>
  <si>
    <t>1/0</t>
  </si>
  <si>
    <t>Планируемое значение показателя по годам реализации</t>
  </si>
  <si>
    <t>Показатель1.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</si>
  <si>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 "Организация муниципального управления"</t>
  </si>
  <si>
    <t>Показатель 1. Количество транспортных средств</t>
  </si>
  <si>
    <t xml:space="preserve"> Показатель 1.  Количество выставок макетов оружия времен Великой Отечественной Войны и военных экспонатов</t>
  </si>
  <si>
    <t xml:space="preserve">Целевое значение показателя   (конечный результат) за весь период реализации программы 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</si>
  <si>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</si>
  <si>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 xml:space="preserve">Показатель 1.               Доля муниципальных служащих, прошедших аттестацию в общем количестве муниципальных служащих, подлежащих аттестации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</si>
  <si>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</si>
  <si>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</si>
  <si>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 xml:space="preserve">Показатель 1.Доля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</si>
  <si>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Мероприятие 1.1.1 Предоставление муниципальных услуг в области молодежной политики</t>
  </si>
  <si>
    <t>Показатель 1.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</si>
  <si>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</si>
  <si>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</si>
  <si>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( ФИО руководителя)</t>
  </si>
  <si>
    <t>Мероприятие 1.2.3.                                        Транспортное обеспечение реализации мероприятий</t>
  </si>
  <si>
    <t>Мероприятие 1.3.4.                                        Транспортное обеспечение реализации мероприятий</t>
  </si>
  <si>
    <t>Показатель 1.
Количество машиночасов</t>
  </si>
  <si>
    <t xml:space="preserve">Показатель 1 . Количество рассмотренных административных протоколов, поступивших в административные комиссии </t>
  </si>
  <si>
    <t>Показатель 1. Количество проведенных  заседаний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</si>
  <si>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</si>
  <si>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Мероприятие 1.5.4.                                        Транспортное обеспечение реализации мероприятий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</si>
  <si>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</si>
  <si>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</si>
  <si>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</si>
  <si>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Астрахань)</t>
  </si>
  <si>
    <t>2019 год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</si>
  <si>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</si>
  <si>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3.Объем хранимых документов            (нарастающим итогом)</t>
  </si>
  <si>
    <t>Отчётный 2014                       год</t>
  </si>
  <si>
    <t>Текущий 2015                       год</t>
  </si>
  <si>
    <t>2016 год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</si>
  <si>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</si>
  <si>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Показатель 2. Количество водного транспорта</t>
  </si>
  <si>
    <t>Показатель 1.             Число участников митинга, посвященного Дню жертв политических репрессий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</si>
  <si>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</si>
  <si>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</si>
  <si>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</si>
  <si>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</si>
  <si>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</si>
  <si>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Показатель 1. Количество машиночасов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</si>
  <si>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</si>
  <si>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</si>
  <si>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2020 год</t>
  </si>
  <si>
    <t>к  муниципальной Программе   муниципального образования "Город Астрахань" "Организация муниципального управления"</t>
  </si>
  <si>
    <t>не менее 39000</t>
  </si>
  <si>
    <t>Показатель 1. Количество  мероприятий в рамках профессиональных праздников и памятных дней</t>
  </si>
  <si>
    <t>Показатель 2.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</si>
  <si>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</si>
  <si>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Показатель 4. Общее количество площадей архивохранилищ          (нарастающим итогом)</t>
  </si>
  <si>
    <t>кв.м.</t>
  </si>
  <si>
    <t>Показатель 5. Общая протяженность стеллажных полок     (нарастающим итогом)</t>
  </si>
  <si>
    <t>п.м.</t>
  </si>
  <si>
    <t>Показатель 6.               Доля площадей, оснащенных исправной пожарной сигнализацией</t>
  </si>
  <si>
    <t>Показатель 7.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</si>
  <si>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Доля документов, на которую создан фонд пользования в электронном виде от общего количества документов, подлежащих оцифровке</t>
  </si>
  <si>
    <t>Показатель 9.               Доля мест читального зала, имеющих доступ к автоматизированным справочно-поисковым средствам</t>
  </si>
  <si>
    <t>Показатель 10. Численность пользователей читального зала</t>
  </si>
  <si>
    <t>Показатель 11. Численность населения, получившего архивную услугу, связанную с обеспечением конституционных прав и свобод</t>
  </si>
  <si>
    <t>Показатель 12. Количество подготовленных архивных справок, архивных выписок, архивных копий, информационных писем для исполнения государстввенными органами и органами  местного самоуправления своих полномочий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</si>
  <si>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</si>
  <si>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</si>
  <si>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</si>
  <si>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Показатель 4.                       Количество официальных пресс-релизов на официальном сайте администрации муниципального образования "Город Астрахань"</t>
  </si>
  <si>
    <t>кв.см.</t>
  </si>
  <si>
    <t>усл.ед.</t>
  </si>
  <si>
    <t>мин.</t>
  </si>
  <si>
    <t>Мероприятие 1.4.5.                                                        Организация патриотических мероприятий  в рамках  проведения Астраханской "Вахты Памяти"</t>
  </si>
  <si>
    <t>Показатель 1.               Доля организаций - источников комплектования, обеспеченных нормативными документами, согласованными в установленном порядке от количества организаций, включенных в список №1</t>
  </si>
  <si>
    <t>Показатель 2.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</si>
  <si>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Реализация мероприятий, направленных на организацию досуга и отдыха творческой и учащейся молодежи города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</si>
  <si>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</si>
  <si>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r>
      <t xml:space="preserve">Основное мероприятие 1.1.1.  </t>
    </r>
    <r>
      <rPr>
        <b/>
        <sz val="10"/>
        <color rgb="FF000000"/>
        <rFont val="Times New Roman"/>
        <family val="1"/>
        <charset val="204"/>
      </rPr>
      <t xml:space="preserve">                      </t>
    </r>
    <r>
      <rPr>
        <sz val="10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</si>
  <si>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t>Задача 1.2.                                            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</si>
  <si>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</si>
  <si>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 xml:space="preserve">Мероприятие 1.                  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</si>
  <si>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</si>
  <si>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</si>
  <si>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</si>
  <si>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</si>
  <si>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</si>
  <si>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</si>
  <si>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</si>
  <si>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</si>
  <si>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</si>
  <si>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</si>
  <si>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</si>
  <si>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</si>
  <si>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</si>
  <si>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</si>
  <si>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</si>
  <si>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</si>
  <si>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</si>
  <si>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</si>
  <si>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</si>
  <si>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</si>
  <si>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</si>
  <si>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Мероприятие 1.2.3.                             Вечер поэзии и культуры, посвященный памяти Алишера Навои</t>
  </si>
  <si>
    <t>Задача 1.3.                                                              Совместное проведение мероприятий с национально-культурными обществами</t>
  </si>
  <si>
    <t>Мероприятие 1.3.1.                                             Фестиваль национальных культур "Мы -Астраханцы"</t>
  </si>
  <si>
    <t>Мероприятие 1.3.2.                                              Концерт "Астрахань-город межнациональной дружбы и согласия"</t>
  </si>
  <si>
    <t>Мероприятие 1.3.3.                             Проведение Новогоднего мероприятия для национально-культурных обществ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</si>
  <si>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</si>
  <si>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</si>
  <si>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</si>
  <si>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</si>
  <si>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</si>
  <si>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</si>
  <si>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</si>
  <si>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</si>
  <si>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1.3.1.                             Организация и проведение мероприятий в честь празднования Первомая «День весны и труда»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</si>
  <si>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</si>
  <si>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</si>
  <si>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</si>
  <si>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</si>
  <si>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</si>
  <si>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</si>
  <si>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</si>
  <si>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</si>
  <si>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«Город Астрахань» через телевидение, радио, печатные и интернет-СМИ</t>
  </si>
  <si>
    <r>
      <t>Мероприятие 1.1.4.</t>
    </r>
    <r>
      <rPr>
        <b/>
        <sz val="10"/>
        <color theme="1"/>
        <rFont val="Times New Roman"/>
        <family val="1"/>
        <charset val="204"/>
      </rPr>
      <t xml:space="preserve">                                              </t>
    </r>
    <r>
      <rPr>
        <sz val="10"/>
        <color theme="1"/>
        <rFont val="Times New Roman"/>
        <family val="1"/>
        <charset val="204"/>
      </rPr>
      <t>Прочие программные мероприятия</t>
    </r>
  </si>
  <si>
    <t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«Город Астрахань» в средствах массовой информации и на официальном сайте администрации муниципального образования "Город Астрахань"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</si>
  <si>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</si>
  <si>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</si>
  <si>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</si>
  <si>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Мероприятие 1.3.2.                                                              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</si>
  <si>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Цель 1.                                                    Повышение эффективности организационной работы и представительской деятельности</t>
  </si>
  <si>
    <t>Мероприятие 1.1.1.         Организация мероприятий в рамках празднования Дня Российской печати</t>
  </si>
  <si>
    <t>Мероприятие 1.1.2.           Организация мероприятий в рамках празднования Дня защитника отечества</t>
  </si>
  <si>
    <t>Мероприятие 1.1.3.        Организация мероприятий в рамках празднования Международного женского дня</t>
  </si>
  <si>
    <t>Мероприятие 1.1.4.       Организация мероприятий в рамках празднования Дня местного самоуправления</t>
  </si>
  <si>
    <t>Мероприятие 1.1.5.       Организация мероприятий в рамках празднования Дня Победы</t>
  </si>
  <si>
    <t>Мероприятие 1.1.6.       Организация мероприятий в рамках празднования Дня города</t>
  </si>
  <si>
    <t>Мероприятие 1.1.7.        Организация мероприятий в рамках проведения новогодних  праздников</t>
  </si>
  <si>
    <t>Мероприятие 1.1.8.                             Организация прочих общественно-значимых мероприятий</t>
  </si>
  <si>
    <t>Мероприятие 1.1.9.                                         Транспортное обеспечение реализации мероприятий</t>
  </si>
  <si>
    <t>Мероприятие 1.1.1.                             Организация  мероприятий в рамках профессиональных праздников и памятных дней</t>
  </si>
  <si>
    <t>Мероприятие 1.1.2.      Организация мероприятий в рамках празднования Дня города</t>
  </si>
  <si>
    <t>Мероприятие 1.1.3.                            Организация прочих общественно-значимых мероприятий</t>
  </si>
  <si>
    <t>Мероприятие 1.1.4.                             Транспортное обеспечение реализации  мероприятий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</si>
  <si>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</si>
  <si>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</si>
  <si>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</si>
  <si>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</si>
  <si>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</si>
  <si>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</si>
  <si>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</si>
  <si>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</si>
  <si>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</si>
  <si>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 Количество мероприятий в рамках Астраханской "Вахты Памяти"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</si>
  <si>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</si>
  <si>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</si>
  <si>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</si>
  <si>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</si>
  <si>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МКУ г. Астрахани "Астраханский городской архив")</t>
  </si>
  <si>
    <t>Показатель 4.    Количество помещений, в которых проведена модернизация инфраструктуры</t>
  </si>
  <si>
    <t>Начальник  управления делами администрации муниципального образования "Город Астрахань"</t>
  </si>
  <si>
    <t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</t>
  </si>
  <si>
    <t xml:space="preserve">Мероприятие 1.3.5.
Организация и проведение акций "Георгиевская лента" и "Триколор"
</t>
  </si>
  <si>
    <t>Показатель 1 . Доля взысканных штрафов по административным протоколам</t>
  </si>
  <si>
    <t>Муниципальная программа "Организация муниципального управления"</t>
  </si>
  <si>
    <t>Цель 1.                                                    Развитие муниципального управления в муниципальном образовании "Город Астрахань"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</si>
  <si>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</si>
  <si>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Показатель 1.
Средняя численность работников списочного состава (без внешних совместителей)                             МКУ г. Астрахани "Астраханский городской архив"
</t>
  </si>
  <si>
    <t xml:space="preserve">Мероприятие 2. 
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"О мероприятиях по реализации государственной социальной политики"
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</si>
  <si>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</si>
  <si>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</si>
  <si>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                   МКУ "Автобаза администрации города Астрахани")</t>
  </si>
  <si>
    <r>
      <t xml:space="preserve">Основное мероприятие 1.3.1. </t>
    </r>
    <r>
      <rPr>
        <b/>
        <sz val="10"/>
        <rFont val="Times New Roman"/>
        <family val="1"/>
        <charset val="204"/>
      </rPr>
      <t xml:space="preserve">                       </t>
    </r>
    <r>
      <rPr>
        <sz val="10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</si>
  <si>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</si>
  <si>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</si>
  <si>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</si>
  <si>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</si>
  <si>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</si>
  <si>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</si>
  <si>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</si>
  <si>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</si>
  <si>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</si>
  <si>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</si>
  <si>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</t>
  </si>
  <si>
    <r>
      <t>Мероприятие 1.1.1.</t>
    </r>
    <r>
      <rPr>
        <b/>
        <sz val="10"/>
        <color theme="1"/>
        <rFont val="Times New Roman"/>
        <family val="1"/>
        <charset val="204"/>
      </rPr>
      <t xml:space="preserve">                             </t>
    </r>
    <r>
      <rPr>
        <sz val="10"/>
        <color theme="1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"Город Астрахань" в электронных средствах массовой информации</t>
    </r>
  </si>
  <si>
    <t>Мероприятие 1.1.2.                             Изготовление и размещение аудио- и видеоматериалов о деятельности администрации муниципального образования "Город  Астрахань" в эфире электронных средств  массовой информации</t>
  </si>
  <si>
    <t>Мероприятие 1.1.3.                             Изготовление и размещение новостных заметок, статей и фотоматериалов о деятельности администрации муниципального образования "Город  Астрахань" в печатных средствах массовой информации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</si>
  <si>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</si>
  <si>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"Город Астрахань"</t>
  </si>
  <si>
    <r>
      <rPr>
        <sz val="10"/>
        <color theme="1"/>
        <rFont val="Times New Roman"/>
        <family val="1"/>
        <charset val="204"/>
      </rPr>
      <t>Мероприятие 1.1.5.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</si>
  <si>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</si>
  <si>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 xml:space="preserve"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</si>
  <si>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</si>
  <si>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</si>
  <si>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Показатель 1. Количество мероприятий, направленных на улучшение взаимодействия населения с администрацией  муниципального образования "Город Астрахань"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</si>
  <si>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</si>
  <si>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 xml:space="preserve">Показатель 1. Количество медиа-отчетов по результатам ежедневного мониторинга местных и федеральных СМИ, направленных на установление и поддержание обратной связи с населением, координацию работы в определении приоритетных тем для освещения деятельности администрации муниципального образования "Город Астрахань" в СМИ  </t>
  </si>
  <si>
    <t>Подпрограмма 6. "Проведение общественно - значимых мероприятий и встреч делегаций"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</si>
  <si>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</si>
  <si>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Мероприятие 1.1.1.                             Организация  мероприятий в рамках профессиональных праздников и памятных дней и общественно-значимых мероприятий</t>
  </si>
  <si>
    <t>Показатель 1. Количество  мероприятий в рамках профессиональных праздников и памятных дней и общественно-значимых мероприятий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</si>
  <si>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</si>
  <si>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</si>
  <si>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</t>
  </si>
  <si>
    <t>Подпрограмма 8. "Развитие молодежной политики города Астрахани"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</si>
  <si>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</si>
  <si>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 xml:space="preserve">Показатель1.                                      Число участников и зрителей концерта </t>
  </si>
  <si>
    <t>С.М. Хашкин</t>
  </si>
  <si>
    <t>Телефон:  24-13-25</t>
  </si>
  <si>
    <t>Мероприятие 1. Обеспечение сохранности, комплектование, учет и использование архивных фондов и архивных документов</t>
  </si>
  <si>
    <t xml:space="preserve">Приложение 2                                                                                                            к постановлению администрации муниципального образования "Город Астрахань" от   ___________ № </t>
  </si>
  <si>
    <t>Показатель 1.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</si>
</sst>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"/>
    <numFmt numFmtId="166" formatCode="0.0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.5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18">
    <xf numFmtId="0" fontId="0" fillId="0" borderId="0" xfId="0"/>
    <xf numFmtId="0" fontId="0" fillId="0" borderId="0" xfId="0" applyBorder="1"/>
    <xf numFmtId="0" fontId="8" fillId="0" borderId="0" xfId="1" applyFont="1"/>
    <xf numFmtId="0" fontId="8" fillId="0" borderId="0" xfId="1" applyFont="1" applyAlignment="1">
      <alignment horizontal="center" wrapText="1"/>
    </xf>
    <xf numFmtId="0" fontId="8" fillId="0" borderId="0" xfId="1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1" applyFont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0" xfId="0" applyFill="1"/>
    <xf numFmtId="0" fontId="0" fillId="0" borderId="0" xfId="0" applyFill="1" applyBorder="1"/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wrapText="1"/>
    </xf>
    <xf numFmtId="2" fontId="10" fillId="0" borderId="1" xfId="0" applyNumberFormat="1" applyFont="1" applyFill="1" applyBorder="1" applyAlignment="1">
      <alignment horizontal="center" vertical="center" wrapText="1"/>
    </xf>
    <xf numFmtId="164" fontId="10" fillId="0" borderId="1" xfId="1" applyNumberFormat="1" applyFont="1" applyFill="1" applyBorder="1" applyAlignment="1" applyProtection="1">
      <alignment vertical="center" wrapText="1"/>
    </xf>
    <xf numFmtId="164" fontId="10" fillId="0" borderId="1" xfId="1" applyNumberFormat="1" applyFont="1" applyFill="1" applyBorder="1" applyAlignment="1" applyProtection="1">
      <alignment horizontal="left" vertical="center" wrapText="1"/>
    </xf>
    <xf numFmtId="164" fontId="10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vertical="center" wrapText="1"/>
    </xf>
    <xf numFmtId="166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1" applyFont="1" applyAlignment="1"/>
    <xf numFmtId="0" fontId="2" fillId="0" borderId="1" xfId="0" applyFont="1" applyFill="1" applyBorder="1" applyAlignment="1">
      <alignment horizontal="center" vertical="center" wrapText="1"/>
    </xf>
    <xf numFmtId="0" fontId="8" fillId="0" borderId="0" xfId="1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5" fontId="10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5" xfId="1" applyFont="1" applyBorder="1" applyAlignment="1">
      <alignment horizontal="left" vertical="top"/>
    </xf>
    <xf numFmtId="0" fontId="0" fillId="0" borderId="0" xfId="0" applyFont="1"/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66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8" fillId="0" borderId="7" xfId="1" applyFont="1" applyBorder="1" applyAlignment="1">
      <alignment horizontal="center"/>
    </xf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/>
    </xf>
    <xf numFmtId="0" fontId="14" fillId="0" borderId="11" xfId="0" applyFont="1" applyBorder="1" applyAlignment="1">
      <alignment horizontal="left" wrapText="1"/>
    </xf>
    <xf numFmtId="0" fontId="14" fillId="0" borderId="5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9"/>
  <sheetViews>
    <sheetView tabSelected="1" topLeftCell="A180" zoomScaleNormal="100" zoomScaleSheetLayoutView="40" workbookViewId="0">
      <selection activeCell="G184" sqref="G184"/>
    </sheetView>
  </sheetViews>
  <sheetFormatPr defaultColWidth="11.5703125" defaultRowHeight="15" x14ac:dyDescent="0.25"/>
  <cols>
    <col min="1" max="1" width="5.42578125" customWidth="1"/>
    <col min="2" max="2" width="28.42578125" customWidth="1"/>
    <col min="3" max="3" width="17.42578125" customWidth="1"/>
    <col min="4" max="4" width="21" customWidth="1"/>
    <col min="5" max="5" width="7.7109375" customWidth="1"/>
    <col min="6" max="6" width="8.85546875" customWidth="1"/>
    <col min="7" max="7" width="9" customWidth="1"/>
    <col min="8" max="8" width="8.85546875" style="9" customWidth="1"/>
    <col min="9" max="9" width="8.5703125" customWidth="1"/>
    <col min="10" max="10" width="7.7109375" style="9" customWidth="1"/>
    <col min="11" max="11" width="6.85546875" style="9" customWidth="1"/>
    <col min="12" max="12" width="7.140625" style="9" customWidth="1"/>
    <col min="13" max="13" width="6.140625" style="9" customWidth="1"/>
    <col min="14" max="14" width="6.7109375" style="9" customWidth="1"/>
    <col min="15" max="15" width="6.85546875" style="9" customWidth="1"/>
    <col min="16" max="16" width="7.140625" style="9" customWidth="1"/>
    <col min="17" max="17" width="7.5703125" style="9" customWidth="1"/>
    <col min="18" max="18" width="14.28515625" style="9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48.75" customHeight="1" x14ac:dyDescent="0.25">
      <c r="A1" s="9"/>
      <c r="B1" s="9"/>
      <c r="C1" s="9"/>
      <c r="D1" s="9"/>
      <c r="E1" s="9"/>
      <c r="F1" s="9"/>
      <c r="G1" s="9"/>
      <c r="I1" s="9"/>
      <c r="L1" s="103" t="s">
        <v>354</v>
      </c>
      <c r="M1" s="103"/>
      <c r="N1" s="103"/>
      <c r="O1" s="103"/>
      <c r="P1" s="103"/>
      <c r="Q1" s="103"/>
      <c r="R1" s="103"/>
    </row>
    <row r="2" spans="1:18" ht="15" customHeight="1" x14ac:dyDescent="0.25">
      <c r="A2" s="9" t="s">
        <v>76</v>
      </c>
      <c r="B2" s="9"/>
      <c r="C2" s="9"/>
      <c r="D2" s="9"/>
      <c r="E2" s="9"/>
      <c r="F2" s="9"/>
      <c r="G2" s="9"/>
      <c r="I2" s="9"/>
      <c r="K2" s="25"/>
      <c r="L2" s="33" t="s">
        <v>17</v>
      </c>
      <c r="M2" s="33"/>
      <c r="N2" s="33"/>
      <c r="O2" s="33"/>
      <c r="P2" s="33"/>
      <c r="Q2" s="33"/>
    </row>
    <row r="3" spans="1:18" ht="45" customHeight="1" x14ac:dyDescent="0.25">
      <c r="A3" s="9"/>
      <c r="B3" s="9"/>
      <c r="C3" s="9"/>
      <c r="D3" s="9"/>
      <c r="E3" s="9"/>
      <c r="F3" s="9"/>
      <c r="G3" s="9"/>
      <c r="I3" s="9"/>
      <c r="K3" s="26"/>
      <c r="L3" s="103" t="s">
        <v>192</v>
      </c>
      <c r="M3" s="103"/>
      <c r="N3" s="103"/>
      <c r="O3" s="103"/>
      <c r="P3" s="103"/>
      <c r="Q3" s="103"/>
      <c r="R3" s="103"/>
    </row>
    <row r="4" spans="1:18" ht="15.75" x14ac:dyDescent="0.25">
      <c r="A4" s="104" t="s">
        <v>0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</row>
    <row r="5" spans="1:18" ht="18.75" customHeight="1" x14ac:dyDescent="0.25">
      <c r="A5" s="104" t="s">
        <v>153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</row>
    <row r="6" spans="1:18" ht="15.75" x14ac:dyDescent="0.25">
      <c r="A6" s="104" t="s">
        <v>149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</row>
    <row r="7" spans="1:18" ht="10.5" customHeight="1" x14ac:dyDescent="0.25">
      <c r="A7" s="104"/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</row>
    <row r="8" spans="1:18" s="1" customFormat="1" ht="15" customHeight="1" x14ac:dyDescent="0.25">
      <c r="A8" s="87" t="s">
        <v>1</v>
      </c>
      <c r="B8" s="87" t="s">
        <v>6</v>
      </c>
      <c r="C8" s="93" t="s">
        <v>8</v>
      </c>
      <c r="D8" s="87" t="s">
        <v>7</v>
      </c>
      <c r="E8" s="87" t="s">
        <v>4</v>
      </c>
      <c r="F8" s="87" t="s">
        <v>177</v>
      </c>
      <c r="G8" s="87" t="s">
        <v>178</v>
      </c>
      <c r="H8" s="107" t="s">
        <v>147</v>
      </c>
      <c r="I8" s="108"/>
      <c r="J8" s="108"/>
      <c r="K8" s="108"/>
      <c r="L8" s="108"/>
      <c r="M8" s="108"/>
      <c r="N8" s="108"/>
      <c r="O8" s="108"/>
      <c r="P8" s="108"/>
      <c r="Q8" s="109"/>
      <c r="R8" s="87" t="s">
        <v>152</v>
      </c>
    </row>
    <row r="9" spans="1:18" s="1" customFormat="1" x14ac:dyDescent="0.25">
      <c r="A9" s="87"/>
      <c r="B9" s="87"/>
      <c r="C9" s="94"/>
      <c r="D9" s="87"/>
      <c r="E9" s="87"/>
      <c r="F9" s="87"/>
      <c r="G9" s="87"/>
      <c r="H9" s="110"/>
      <c r="I9" s="111"/>
      <c r="J9" s="111"/>
      <c r="K9" s="111"/>
      <c r="L9" s="111"/>
      <c r="M9" s="111"/>
      <c r="N9" s="111"/>
      <c r="O9" s="111"/>
      <c r="P9" s="111"/>
      <c r="Q9" s="112"/>
      <c r="R9" s="87"/>
    </row>
    <row r="10" spans="1:18" s="1" customFormat="1" ht="26.25" customHeight="1" x14ac:dyDescent="0.25">
      <c r="A10" s="87"/>
      <c r="B10" s="87"/>
      <c r="C10" s="94"/>
      <c r="D10" s="87"/>
      <c r="E10" s="87"/>
      <c r="F10" s="87"/>
      <c r="G10" s="87"/>
      <c r="H10" s="87" t="s">
        <v>179</v>
      </c>
      <c r="I10" s="87"/>
      <c r="J10" s="87" t="s">
        <v>15</v>
      </c>
      <c r="K10" s="87"/>
      <c r="L10" s="87" t="s">
        <v>16</v>
      </c>
      <c r="M10" s="87"/>
      <c r="N10" s="87" t="s">
        <v>174</v>
      </c>
      <c r="O10" s="87"/>
      <c r="P10" s="87" t="s">
        <v>191</v>
      </c>
      <c r="Q10" s="87"/>
      <c r="R10" s="87"/>
    </row>
    <row r="11" spans="1:18" s="1" customFormat="1" ht="59.25" customHeight="1" x14ac:dyDescent="0.25">
      <c r="A11" s="87"/>
      <c r="B11" s="87"/>
      <c r="C11" s="95"/>
      <c r="D11" s="87"/>
      <c r="E11" s="87"/>
      <c r="F11" s="87"/>
      <c r="G11" s="87"/>
      <c r="H11" s="37" t="s">
        <v>2</v>
      </c>
      <c r="I11" s="12" t="s">
        <v>3</v>
      </c>
      <c r="J11" s="37" t="s">
        <v>2</v>
      </c>
      <c r="K11" s="24" t="s">
        <v>3</v>
      </c>
      <c r="L11" s="69" t="s">
        <v>2</v>
      </c>
      <c r="M11" s="48" t="s">
        <v>3</v>
      </c>
      <c r="N11" s="72" t="s">
        <v>2</v>
      </c>
      <c r="O11" s="72" t="s">
        <v>3</v>
      </c>
      <c r="P11" s="39" t="s">
        <v>2</v>
      </c>
      <c r="Q11" s="32" t="s">
        <v>3</v>
      </c>
      <c r="R11" s="87"/>
    </row>
    <row r="12" spans="1:18" s="1" customFormat="1" x14ac:dyDescent="0.25">
      <c r="A12" s="12">
        <v>1</v>
      </c>
      <c r="B12" s="12">
        <v>2</v>
      </c>
      <c r="C12" s="12">
        <v>3</v>
      </c>
      <c r="D12" s="12">
        <v>4</v>
      </c>
      <c r="E12" s="12">
        <v>5</v>
      </c>
      <c r="F12" s="12">
        <v>6</v>
      </c>
      <c r="G12" s="12">
        <v>7</v>
      </c>
      <c r="H12" s="37">
        <v>8</v>
      </c>
      <c r="I12" s="12">
        <v>9</v>
      </c>
      <c r="J12" s="37">
        <v>10</v>
      </c>
      <c r="K12" s="24">
        <v>11</v>
      </c>
      <c r="L12" s="69">
        <v>12</v>
      </c>
      <c r="M12" s="48">
        <v>13</v>
      </c>
      <c r="N12" s="72">
        <v>14</v>
      </c>
      <c r="O12" s="72">
        <v>15</v>
      </c>
      <c r="P12" s="39">
        <v>16</v>
      </c>
      <c r="Q12" s="32">
        <v>17</v>
      </c>
      <c r="R12" s="69">
        <v>18</v>
      </c>
    </row>
    <row r="13" spans="1:18" s="1" customFormat="1" ht="18" customHeight="1" x14ac:dyDescent="0.25">
      <c r="A13" s="12">
        <v>1</v>
      </c>
      <c r="B13" s="106" t="s">
        <v>308</v>
      </c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</row>
    <row r="14" spans="1:18" s="1" customFormat="1" ht="117.75" customHeight="1" x14ac:dyDescent="0.25">
      <c r="A14" s="12">
        <v>2</v>
      </c>
      <c r="B14" s="13" t="s">
        <v>309</v>
      </c>
      <c r="C14" s="13" t="s">
        <v>310</v>
      </c>
      <c r="D14" s="14" t="s">
        <v>135</v>
      </c>
      <c r="E14" s="12" t="s">
        <v>19</v>
      </c>
      <c r="F14" s="12">
        <v>100</v>
      </c>
      <c r="G14" s="12">
        <v>100</v>
      </c>
      <c r="H14" s="37">
        <v>100</v>
      </c>
      <c r="I14" s="12">
        <v>100</v>
      </c>
      <c r="J14" s="37">
        <v>100</v>
      </c>
      <c r="K14" s="24">
        <v>100</v>
      </c>
      <c r="L14" s="69">
        <v>100</v>
      </c>
      <c r="M14" s="48">
        <v>100</v>
      </c>
      <c r="N14" s="72">
        <v>100</v>
      </c>
      <c r="O14" s="72">
        <v>100</v>
      </c>
      <c r="P14" s="39">
        <v>100</v>
      </c>
      <c r="Q14" s="32">
        <v>100</v>
      </c>
      <c r="R14" s="69">
        <v>100</v>
      </c>
    </row>
    <row r="15" spans="1:18" s="1" customFormat="1" ht="65.25" customHeight="1" x14ac:dyDescent="0.25">
      <c r="A15" s="24">
        <v>3</v>
      </c>
      <c r="B15" s="97" t="s">
        <v>219</v>
      </c>
      <c r="C15" s="105" t="s">
        <v>300</v>
      </c>
      <c r="D15" s="28" t="s">
        <v>137</v>
      </c>
      <c r="E15" s="75" t="s">
        <v>19</v>
      </c>
      <c r="F15" s="75">
        <v>77</v>
      </c>
      <c r="G15" s="75">
        <v>70</v>
      </c>
      <c r="H15" s="75">
        <v>80</v>
      </c>
      <c r="I15" s="75">
        <v>70</v>
      </c>
      <c r="J15" s="75">
        <v>89</v>
      </c>
      <c r="K15" s="75">
        <v>70</v>
      </c>
      <c r="L15" s="75">
        <v>90</v>
      </c>
      <c r="M15" s="75">
        <v>70</v>
      </c>
      <c r="N15" s="75" t="s">
        <v>10</v>
      </c>
      <c r="O15" s="75" t="s">
        <v>10</v>
      </c>
      <c r="P15" s="75" t="s">
        <v>10</v>
      </c>
      <c r="Q15" s="75" t="s">
        <v>10</v>
      </c>
      <c r="R15" s="75">
        <v>90</v>
      </c>
    </row>
    <row r="16" spans="1:18" s="1" customFormat="1" ht="78" customHeight="1" x14ac:dyDescent="0.25">
      <c r="A16" s="24">
        <v>4</v>
      </c>
      <c r="B16" s="97"/>
      <c r="C16" s="105"/>
      <c r="D16" s="28" t="s">
        <v>143</v>
      </c>
      <c r="E16" s="75" t="s">
        <v>19</v>
      </c>
      <c r="F16" s="75">
        <v>100</v>
      </c>
      <c r="G16" s="15">
        <v>101</v>
      </c>
      <c r="H16" s="15">
        <v>101.2</v>
      </c>
      <c r="I16" s="15">
        <v>100</v>
      </c>
      <c r="J16" s="75">
        <v>101.5</v>
      </c>
      <c r="K16" s="15">
        <v>100</v>
      </c>
      <c r="L16" s="75">
        <v>101.8</v>
      </c>
      <c r="M16" s="15">
        <v>100</v>
      </c>
      <c r="N16" s="75" t="s">
        <v>10</v>
      </c>
      <c r="O16" s="75" t="s">
        <v>10</v>
      </c>
      <c r="P16" s="75" t="s">
        <v>10</v>
      </c>
      <c r="Q16" s="75" t="s">
        <v>10</v>
      </c>
      <c r="R16" s="75">
        <v>101.8</v>
      </c>
    </row>
    <row r="17" spans="1:18" s="1" customFormat="1" ht="181.5" customHeight="1" x14ac:dyDescent="0.25">
      <c r="A17" s="74">
        <v>5</v>
      </c>
      <c r="B17" s="97"/>
      <c r="C17" s="105"/>
      <c r="D17" s="28" t="s">
        <v>355</v>
      </c>
      <c r="E17" s="75" t="s">
        <v>19</v>
      </c>
      <c r="F17" s="75" t="s">
        <v>10</v>
      </c>
      <c r="G17" s="75" t="s">
        <v>10</v>
      </c>
      <c r="H17" s="75" t="s">
        <v>10</v>
      </c>
      <c r="I17" s="75" t="s">
        <v>10</v>
      </c>
      <c r="J17" s="75" t="s">
        <v>10</v>
      </c>
      <c r="K17" s="75" t="s">
        <v>10</v>
      </c>
      <c r="L17" s="75" t="s">
        <v>10</v>
      </c>
      <c r="M17" s="75" t="s">
        <v>10</v>
      </c>
      <c r="N17" s="75">
        <v>70</v>
      </c>
      <c r="O17" s="54">
        <v>50</v>
      </c>
      <c r="P17" s="54">
        <v>72</v>
      </c>
      <c r="Q17" s="54">
        <v>52</v>
      </c>
      <c r="R17" s="54">
        <v>72</v>
      </c>
    </row>
    <row r="18" spans="1:18" s="1" customFormat="1" ht="66" customHeight="1" x14ac:dyDescent="0.25">
      <c r="A18" s="55">
        <v>6</v>
      </c>
      <c r="B18" s="88" t="s">
        <v>220</v>
      </c>
      <c r="C18" s="81" t="s">
        <v>301</v>
      </c>
      <c r="D18" s="13" t="s">
        <v>136</v>
      </c>
      <c r="E18" s="12" t="s">
        <v>19</v>
      </c>
      <c r="F18" s="12">
        <v>100</v>
      </c>
      <c r="G18" s="12">
        <v>100</v>
      </c>
      <c r="H18" s="37">
        <v>100</v>
      </c>
      <c r="I18" s="12">
        <v>100</v>
      </c>
      <c r="J18" s="37">
        <v>100</v>
      </c>
      <c r="K18" s="24">
        <v>100</v>
      </c>
      <c r="L18" s="69">
        <v>100</v>
      </c>
      <c r="M18" s="48">
        <v>100</v>
      </c>
      <c r="N18" s="72" t="s">
        <v>10</v>
      </c>
      <c r="O18" s="72" t="s">
        <v>10</v>
      </c>
      <c r="P18" s="53" t="s">
        <v>10</v>
      </c>
      <c r="Q18" s="53" t="s">
        <v>10</v>
      </c>
      <c r="R18" s="69">
        <v>100</v>
      </c>
    </row>
    <row r="19" spans="1:18" s="1" customFormat="1" ht="107.25" customHeight="1" x14ac:dyDescent="0.25">
      <c r="A19" s="55">
        <v>7</v>
      </c>
      <c r="B19" s="89"/>
      <c r="C19" s="83"/>
      <c r="D19" s="57" t="s">
        <v>195</v>
      </c>
      <c r="E19" s="12" t="s">
        <v>19</v>
      </c>
      <c r="F19" s="12">
        <v>100</v>
      </c>
      <c r="G19" s="12">
        <v>100</v>
      </c>
      <c r="H19" s="37">
        <v>100</v>
      </c>
      <c r="I19" s="12">
        <v>40</v>
      </c>
      <c r="J19" s="37">
        <v>100</v>
      </c>
      <c r="K19" s="24">
        <v>40</v>
      </c>
      <c r="L19" s="69">
        <v>100</v>
      </c>
      <c r="M19" s="48">
        <v>40</v>
      </c>
      <c r="N19" s="72">
        <v>100</v>
      </c>
      <c r="O19" s="73">
        <v>33.299999999999997</v>
      </c>
      <c r="P19" s="39">
        <v>100</v>
      </c>
      <c r="Q19" s="32">
        <v>50</v>
      </c>
      <c r="R19" s="69">
        <v>100</v>
      </c>
    </row>
    <row r="20" spans="1:18" s="1" customFormat="1" ht="154.5" customHeight="1" x14ac:dyDescent="0.25">
      <c r="A20" s="55">
        <v>8</v>
      </c>
      <c r="B20" s="81" t="s">
        <v>353</v>
      </c>
      <c r="C20" s="105" t="s">
        <v>302</v>
      </c>
      <c r="D20" s="14" t="s">
        <v>216</v>
      </c>
      <c r="E20" s="16" t="s">
        <v>19</v>
      </c>
      <c r="F20" s="16">
        <v>100</v>
      </c>
      <c r="G20" s="76">
        <v>50</v>
      </c>
      <c r="H20" s="76">
        <v>100</v>
      </c>
      <c r="I20" s="76">
        <v>40</v>
      </c>
      <c r="J20" s="76">
        <v>100</v>
      </c>
      <c r="K20" s="76">
        <v>100</v>
      </c>
      <c r="L20" s="76" t="s">
        <v>10</v>
      </c>
      <c r="M20" s="76" t="s">
        <v>10</v>
      </c>
      <c r="N20" s="76" t="s">
        <v>10</v>
      </c>
      <c r="O20" s="76" t="s">
        <v>10</v>
      </c>
      <c r="P20" s="76" t="s">
        <v>10</v>
      </c>
      <c r="Q20" s="76" t="s">
        <v>10</v>
      </c>
      <c r="R20" s="76">
        <v>100</v>
      </c>
    </row>
    <row r="21" spans="1:18" s="1" customFormat="1" ht="183" customHeight="1" x14ac:dyDescent="0.25">
      <c r="A21" s="55">
        <v>9</v>
      </c>
      <c r="B21" s="82"/>
      <c r="C21" s="105"/>
      <c r="D21" s="14" t="s">
        <v>196</v>
      </c>
      <c r="E21" s="16" t="s">
        <v>35</v>
      </c>
      <c r="F21" s="16" t="s">
        <v>10</v>
      </c>
      <c r="G21" s="16" t="s">
        <v>10</v>
      </c>
      <c r="H21" s="16" t="s">
        <v>10</v>
      </c>
      <c r="I21" s="16" t="s">
        <v>10</v>
      </c>
      <c r="J21" s="16" t="s">
        <v>10</v>
      </c>
      <c r="K21" s="16" t="s">
        <v>10</v>
      </c>
      <c r="L21" s="76">
        <v>20</v>
      </c>
      <c r="M21" s="76">
        <v>8</v>
      </c>
      <c r="N21" s="76">
        <v>20</v>
      </c>
      <c r="O21" s="76">
        <v>8</v>
      </c>
      <c r="P21" s="76">
        <v>20</v>
      </c>
      <c r="Q21" s="76">
        <v>8</v>
      </c>
      <c r="R21" s="76">
        <v>60</v>
      </c>
    </row>
    <row r="22" spans="1:18" s="1" customFormat="1" ht="92.25" customHeight="1" x14ac:dyDescent="0.25">
      <c r="A22" s="55">
        <v>10</v>
      </c>
      <c r="B22" s="82"/>
      <c r="C22" s="105"/>
      <c r="D22" s="17" t="s">
        <v>138</v>
      </c>
      <c r="E22" s="16" t="s">
        <v>19</v>
      </c>
      <c r="F22" s="16">
        <v>25.2</v>
      </c>
      <c r="G22" s="76">
        <v>25</v>
      </c>
      <c r="H22" s="76">
        <v>50</v>
      </c>
      <c r="I22" s="76">
        <v>25</v>
      </c>
      <c r="J22" s="76">
        <v>70</v>
      </c>
      <c r="K22" s="76">
        <v>30</v>
      </c>
      <c r="L22" s="76">
        <v>90</v>
      </c>
      <c r="M22" s="76">
        <v>40</v>
      </c>
      <c r="N22" s="16" t="s">
        <v>10</v>
      </c>
      <c r="O22" s="16" t="s">
        <v>10</v>
      </c>
      <c r="P22" s="16" t="s">
        <v>10</v>
      </c>
      <c r="Q22" s="16" t="s">
        <v>10</v>
      </c>
      <c r="R22" s="76">
        <v>90</v>
      </c>
    </row>
    <row r="23" spans="1:18" s="1" customFormat="1" ht="43.5" customHeight="1" x14ac:dyDescent="0.25">
      <c r="A23" s="55">
        <v>11</v>
      </c>
      <c r="B23" s="82"/>
      <c r="C23" s="105"/>
      <c r="D23" s="17" t="s">
        <v>176</v>
      </c>
      <c r="E23" s="16" t="s">
        <v>141</v>
      </c>
      <c r="F23" s="16">
        <v>18218</v>
      </c>
      <c r="G23" s="76">
        <v>19665</v>
      </c>
      <c r="H23" s="76">
        <v>21101</v>
      </c>
      <c r="I23" s="76">
        <v>20253</v>
      </c>
      <c r="J23" s="76">
        <v>22439</v>
      </c>
      <c r="K23" s="76">
        <v>22007</v>
      </c>
      <c r="L23" s="76">
        <v>24360</v>
      </c>
      <c r="M23" s="76">
        <v>24012</v>
      </c>
      <c r="N23" s="76">
        <v>27741</v>
      </c>
      <c r="O23" s="76">
        <v>25745</v>
      </c>
      <c r="P23" s="76">
        <v>29541</v>
      </c>
      <c r="Q23" s="76">
        <v>28041</v>
      </c>
      <c r="R23" s="76">
        <v>29541</v>
      </c>
    </row>
    <row r="24" spans="1:18" s="1" customFormat="1" ht="55.5" customHeight="1" x14ac:dyDescent="0.25">
      <c r="A24" s="55">
        <v>12</v>
      </c>
      <c r="B24" s="82"/>
      <c r="C24" s="105"/>
      <c r="D24" s="17" t="s">
        <v>197</v>
      </c>
      <c r="E24" s="16" t="s">
        <v>198</v>
      </c>
      <c r="F24" s="16" t="s">
        <v>10</v>
      </c>
      <c r="G24" s="16" t="s">
        <v>10</v>
      </c>
      <c r="H24" s="16" t="s">
        <v>10</v>
      </c>
      <c r="I24" s="16" t="s">
        <v>10</v>
      </c>
      <c r="J24" s="16" t="s">
        <v>10</v>
      </c>
      <c r="K24" s="16" t="s">
        <v>10</v>
      </c>
      <c r="L24" s="76">
        <v>407.8</v>
      </c>
      <c r="M24" s="76">
        <v>407.8</v>
      </c>
      <c r="N24" s="76">
        <v>407.8</v>
      </c>
      <c r="O24" s="76">
        <v>407.8</v>
      </c>
      <c r="P24" s="76">
        <v>609.20000000000005</v>
      </c>
      <c r="Q24" s="76">
        <v>609.20000000000005</v>
      </c>
      <c r="R24" s="76">
        <v>609.20000000000005</v>
      </c>
    </row>
    <row r="25" spans="1:18" s="1" customFormat="1" ht="56.25" customHeight="1" x14ac:dyDescent="0.25">
      <c r="A25" s="55">
        <v>13</v>
      </c>
      <c r="B25" s="83"/>
      <c r="C25" s="105"/>
      <c r="D25" s="17" t="s">
        <v>199</v>
      </c>
      <c r="E25" s="16" t="s">
        <v>200</v>
      </c>
      <c r="F25" s="16" t="s">
        <v>10</v>
      </c>
      <c r="G25" s="16" t="s">
        <v>10</v>
      </c>
      <c r="H25" s="16" t="s">
        <v>10</v>
      </c>
      <c r="I25" s="16" t="s">
        <v>10</v>
      </c>
      <c r="J25" s="16" t="s">
        <v>10</v>
      </c>
      <c r="K25" s="16" t="s">
        <v>10</v>
      </c>
      <c r="L25" s="76">
        <v>1430</v>
      </c>
      <c r="M25" s="76">
        <v>1430</v>
      </c>
      <c r="N25" s="76">
        <v>1430</v>
      </c>
      <c r="O25" s="76">
        <v>1430</v>
      </c>
      <c r="P25" s="76">
        <v>2130</v>
      </c>
      <c r="Q25" s="76">
        <v>2130</v>
      </c>
      <c r="R25" s="76">
        <v>2130</v>
      </c>
    </row>
    <row r="26" spans="1:18" s="1" customFormat="1" ht="54" customHeight="1" x14ac:dyDescent="0.25">
      <c r="A26" s="77">
        <v>14</v>
      </c>
      <c r="B26" s="105" t="s">
        <v>353</v>
      </c>
      <c r="C26" s="105" t="s">
        <v>302</v>
      </c>
      <c r="D26" s="78" t="s">
        <v>201</v>
      </c>
      <c r="E26" s="16" t="s">
        <v>19</v>
      </c>
      <c r="F26" s="16">
        <v>100</v>
      </c>
      <c r="G26" s="16">
        <v>100</v>
      </c>
      <c r="H26" s="16">
        <v>100</v>
      </c>
      <c r="I26" s="16">
        <v>100</v>
      </c>
      <c r="J26" s="16">
        <v>100</v>
      </c>
      <c r="K26" s="16">
        <v>100</v>
      </c>
      <c r="L26" s="16">
        <v>100</v>
      </c>
      <c r="M26" s="16">
        <v>100</v>
      </c>
      <c r="N26" s="16">
        <v>100</v>
      </c>
      <c r="O26" s="16">
        <v>100</v>
      </c>
      <c r="P26" s="16">
        <v>100</v>
      </c>
      <c r="Q26" s="16">
        <v>100</v>
      </c>
      <c r="R26" s="16">
        <v>100</v>
      </c>
    </row>
    <row r="27" spans="1:18" s="1" customFormat="1" ht="121.5" customHeight="1" x14ac:dyDescent="0.25">
      <c r="A27" s="77">
        <v>15</v>
      </c>
      <c r="B27" s="105"/>
      <c r="C27" s="105"/>
      <c r="D27" s="17" t="s">
        <v>202</v>
      </c>
      <c r="E27" s="16" t="s">
        <v>19</v>
      </c>
      <c r="F27" s="16">
        <v>100</v>
      </c>
      <c r="G27" s="16">
        <v>100</v>
      </c>
      <c r="H27" s="16">
        <v>100</v>
      </c>
      <c r="I27" s="16">
        <v>100</v>
      </c>
      <c r="J27" s="16">
        <v>100</v>
      </c>
      <c r="K27" s="16">
        <v>100</v>
      </c>
      <c r="L27" s="16">
        <v>100</v>
      </c>
      <c r="M27" s="16">
        <v>100</v>
      </c>
      <c r="N27" s="16">
        <v>100</v>
      </c>
      <c r="O27" s="16">
        <v>100</v>
      </c>
      <c r="P27" s="16">
        <v>100</v>
      </c>
      <c r="Q27" s="16">
        <v>100</v>
      </c>
      <c r="R27" s="16">
        <v>100</v>
      </c>
    </row>
    <row r="28" spans="1:18" s="1" customFormat="1" ht="91.5" customHeight="1" x14ac:dyDescent="0.25">
      <c r="A28" s="77">
        <v>16</v>
      </c>
      <c r="B28" s="105"/>
      <c r="C28" s="105"/>
      <c r="D28" s="17" t="s">
        <v>203</v>
      </c>
      <c r="E28" s="16" t="s">
        <v>19</v>
      </c>
      <c r="F28" s="16">
        <v>3.8</v>
      </c>
      <c r="G28" s="16">
        <v>4.8</v>
      </c>
      <c r="H28" s="16">
        <v>5</v>
      </c>
      <c r="I28" s="16">
        <v>4</v>
      </c>
      <c r="J28" s="27">
        <v>9</v>
      </c>
      <c r="K28" s="27">
        <v>8</v>
      </c>
      <c r="L28" s="27">
        <v>9.8000000000000007</v>
      </c>
      <c r="M28" s="27">
        <v>8</v>
      </c>
      <c r="N28" s="27">
        <v>12</v>
      </c>
      <c r="O28" s="27">
        <v>10</v>
      </c>
      <c r="P28" s="27">
        <v>13</v>
      </c>
      <c r="Q28" s="27">
        <v>10</v>
      </c>
      <c r="R28" s="27">
        <v>13</v>
      </c>
    </row>
    <row r="29" spans="1:18" s="1" customFormat="1" ht="78" customHeight="1" x14ac:dyDescent="0.25">
      <c r="A29" s="77">
        <v>17</v>
      </c>
      <c r="B29" s="105"/>
      <c r="C29" s="105"/>
      <c r="D29" s="17" t="s">
        <v>204</v>
      </c>
      <c r="E29" s="16" t="s">
        <v>19</v>
      </c>
      <c r="F29" s="16">
        <v>50</v>
      </c>
      <c r="G29" s="16">
        <v>50</v>
      </c>
      <c r="H29" s="16">
        <v>50</v>
      </c>
      <c r="I29" s="16">
        <v>50</v>
      </c>
      <c r="J29" s="16" t="s">
        <v>10</v>
      </c>
      <c r="K29" s="16" t="s">
        <v>10</v>
      </c>
      <c r="L29" s="16" t="s">
        <v>10</v>
      </c>
      <c r="M29" s="16" t="s">
        <v>10</v>
      </c>
      <c r="N29" s="16" t="s">
        <v>10</v>
      </c>
      <c r="O29" s="16" t="s">
        <v>10</v>
      </c>
      <c r="P29" s="16" t="s">
        <v>10</v>
      </c>
      <c r="Q29" s="16" t="s">
        <v>10</v>
      </c>
      <c r="R29" s="18">
        <v>50</v>
      </c>
    </row>
    <row r="30" spans="1:18" s="1" customFormat="1" ht="57.75" customHeight="1" x14ac:dyDescent="0.25">
      <c r="A30" s="77">
        <v>18</v>
      </c>
      <c r="B30" s="105"/>
      <c r="C30" s="105"/>
      <c r="D30" s="17" t="s">
        <v>205</v>
      </c>
      <c r="E30" s="16" t="s">
        <v>11</v>
      </c>
      <c r="F30" s="16">
        <v>9</v>
      </c>
      <c r="G30" s="16">
        <v>3</v>
      </c>
      <c r="H30" s="16">
        <v>9</v>
      </c>
      <c r="I30" s="16">
        <v>4</v>
      </c>
      <c r="J30" s="16">
        <v>10</v>
      </c>
      <c r="K30" s="16">
        <v>5</v>
      </c>
      <c r="L30" s="16">
        <v>12</v>
      </c>
      <c r="M30" s="16">
        <v>5</v>
      </c>
      <c r="N30" s="16">
        <v>13</v>
      </c>
      <c r="O30" s="16">
        <v>5</v>
      </c>
      <c r="P30" s="16">
        <v>13</v>
      </c>
      <c r="Q30" s="16">
        <v>5</v>
      </c>
      <c r="R30" s="16">
        <f>H30+J30+L30+N30+P30</f>
        <v>57</v>
      </c>
    </row>
    <row r="31" spans="1:18" s="1" customFormat="1" ht="93.75" customHeight="1" x14ac:dyDescent="0.25">
      <c r="A31" s="77">
        <v>19</v>
      </c>
      <c r="B31" s="105"/>
      <c r="C31" s="105"/>
      <c r="D31" s="19" t="s">
        <v>206</v>
      </c>
      <c r="E31" s="16" t="s">
        <v>11</v>
      </c>
      <c r="F31" s="16">
        <v>172</v>
      </c>
      <c r="G31" s="16">
        <v>121</v>
      </c>
      <c r="H31" s="16">
        <v>200</v>
      </c>
      <c r="I31" s="16">
        <v>100</v>
      </c>
      <c r="J31" s="16">
        <v>220</v>
      </c>
      <c r="K31" s="16">
        <v>110</v>
      </c>
      <c r="L31" s="16">
        <v>240</v>
      </c>
      <c r="M31" s="16">
        <v>120</v>
      </c>
      <c r="N31" s="16" t="s">
        <v>10</v>
      </c>
      <c r="O31" s="16" t="s">
        <v>10</v>
      </c>
      <c r="P31" s="16" t="s">
        <v>10</v>
      </c>
      <c r="Q31" s="16" t="s">
        <v>10</v>
      </c>
      <c r="R31" s="16">
        <f>H31+J31+L31</f>
        <v>660</v>
      </c>
    </row>
    <row r="32" spans="1:18" s="1" customFormat="1" ht="165.75" customHeight="1" x14ac:dyDescent="0.25">
      <c r="A32" s="77">
        <v>20</v>
      </c>
      <c r="B32" s="105"/>
      <c r="C32" s="105"/>
      <c r="D32" s="19" t="s">
        <v>207</v>
      </c>
      <c r="E32" s="16" t="s">
        <v>35</v>
      </c>
      <c r="F32" s="16" t="s">
        <v>10</v>
      </c>
      <c r="G32" s="16" t="s">
        <v>10</v>
      </c>
      <c r="H32" s="16" t="s">
        <v>10</v>
      </c>
      <c r="I32" s="16" t="s">
        <v>10</v>
      </c>
      <c r="J32" s="16" t="s">
        <v>10</v>
      </c>
      <c r="K32" s="16" t="s">
        <v>10</v>
      </c>
      <c r="L32" s="16">
        <v>250</v>
      </c>
      <c r="M32" s="16">
        <v>125</v>
      </c>
      <c r="N32" s="16" t="s">
        <v>10</v>
      </c>
      <c r="O32" s="16" t="s">
        <v>10</v>
      </c>
      <c r="P32" s="16" t="s">
        <v>10</v>
      </c>
      <c r="Q32" s="16" t="s">
        <v>10</v>
      </c>
      <c r="R32" s="16">
        <f>L32</f>
        <v>250</v>
      </c>
    </row>
    <row r="33" spans="1:18" s="1" customFormat="1" ht="177" customHeight="1" x14ac:dyDescent="0.25">
      <c r="A33" s="49">
        <v>21</v>
      </c>
      <c r="B33" s="28" t="s">
        <v>312</v>
      </c>
      <c r="C33" s="28" t="s">
        <v>302</v>
      </c>
      <c r="D33" s="8" t="s">
        <v>311</v>
      </c>
      <c r="E33" s="16" t="s">
        <v>11</v>
      </c>
      <c r="F33" s="16" t="s">
        <v>10</v>
      </c>
      <c r="G33" s="16" t="s">
        <v>10</v>
      </c>
      <c r="H33" s="16" t="s">
        <v>10</v>
      </c>
      <c r="I33" s="16" t="s">
        <v>10</v>
      </c>
      <c r="J33" s="16" t="s">
        <v>10</v>
      </c>
      <c r="K33" s="16" t="s">
        <v>10</v>
      </c>
      <c r="L33" s="16">
        <v>20</v>
      </c>
      <c r="M33" s="16">
        <v>20</v>
      </c>
      <c r="N33" s="16">
        <v>20</v>
      </c>
      <c r="O33" s="16">
        <v>20</v>
      </c>
      <c r="P33" s="16" t="s">
        <v>10</v>
      </c>
      <c r="Q33" s="16" t="s">
        <v>10</v>
      </c>
      <c r="R33" s="16">
        <v>20</v>
      </c>
    </row>
    <row r="34" spans="1:18" s="1" customFormat="1" ht="159" customHeight="1" x14ac:dyDescent="0.25">
      <c r="A34" s="55">
        <v>22</v>
      </c>
      <c r="B34" s="56" t="s">
        <v>221</v>
      </c>
      <c r="C34" s="57" t="s">
        <v>313</v>
      </c>
      <c r="D34" s="8" t="s">
        <v>49</v>
      </c>
      <c r="E34" s="16" t="s">
        <v>35</v>
      </c>
      <c r="F34" s="16">
        <v>8</v>
      </c>
      <c r="G34" s="16">
        <v>9</v>
      </c>
      <c r="H34" s="16">
        <v>10</v>
      </c>
      <c r="I34" s="16">
        <v>10</v>
      </c>
      <c r="J34" s="16">
        <v>11</v>
      </c>
      <c r="K34" s="16">
        <v>11</v>
      </c>
      <c r="L34" s="16">
        <v>12</v>
      </c>
      <c r="M34" s="16">
        <v>12</v>
      </c>
      <c r="N34" s="16">
        <v>12</v>
      </c>
      <c r="O34" s="16">
        <v>12</v>
      </c>
      <c r="P34" s="16">
        <v>12</v>
      </c>
      <c r="Q34" s="16">
        <v>12</v>
      </c>
      <c r="R34" s="16">
        <f>J34+L34+N34+H34+P34</f>
        <v>57</v>
      </c>
    </row>
    <row r="35" spans="1:18" s="1" customFormat="1" ht="157.5" customHeight="1" x14ac:dyDescent="0.25">
      <c r="A35" s="55">
        <v>23</v>
      </c>
      <c r="B35" s="56" t="s">
        <v>222</v>
      </c>
      <c r="C35" s="28" t="s">
        <v>170</v>
      </c>
      <c r="D35" s="56" t="s">
        <v>71</v>
      </c>
      <c r="E35" s="16" t="s">
        <v>48</v>
      </c>
      <c r="F35" s="16">
        <v>5.8</v>
      </c>
      <c r="G35" s="20">
        <v>5.7</v>
      </c>
      <c r="H35" s="20">
        <v>6</v>
      </c>
      <c r="I35" s="20">
        <v>5</v>
      </c>
      <c r="J35" s="20">
        <v>6.25</v>
      </c>
      <c r="K35" s="20">
        <v>5.25</v>
      </c>
      <c r="L35" s="16">
        <v>6.5</v>
      </c>
      <c r="M35" s="16">
        <v>5.5</v>
      </c>
      <c r="N35" s="20">
        <v>6.75</v>
      </c>
      <c r="O35" s="20">
        <v>6</v>
      </c>
      <c r="P35" s="20">
        <v>6.75</v>
      </c>
      <c r="Q35" s="20">
        <v>6</v>
      </c>
      <c r="R35" s="20">
        <f>J35+L35+N35+H35+P35</f>
        <v>32.25</v>
      </c>
    </row>
    <row r="36" spans="1:18" s="1" customFormat="1" ht="156.75" customHeight="1" x14ac:dyDescent="0.25">
      <c r="A36" s="55">
        <v>24</v>
      </c>
      <c r="B36" s="57" t="s">
        <v>223</v>
      </c>
      <c r="C36" s="28" t="s">
        <v>314</v>
      </c>
      <c r="D36" s="56" t="s">
        <v>50</v>
      </c>
      <c r="E36" s="16" t="s">
        <v>35</v>
      </c>
      <c r="F36" s="16">
        <v>140</v>
      </c>
      <c r="G36" s="16">
        <v>145</v>
      </c>
      <c r="H36" s="16">
        <v>155</v>
      </c>
      <c r="I36" s="16">
        <v>155</v>
      </c>
      <c r="J36" s="16">
        <v>160</v>
      </c>
      <c r="K36" s="16">
        <v>160</v>
      </c>
      <c r="L36" s="16">
        <v>403</v>
      </c>
      <c r="M36" s="16">
        <v>403</v>
      </c>
      <c r="N36" s="16">
        <v>330</v>
      </c>
      <c r="O36" s="16">
        <v>330</v>
      </c>
      <c r="P36" s="16">
        <v>340</v>
      </c>
      <c r="Q36" s="16">
        <v>340</v>
      </c>
      <c r="R36" s="16">
        <f>J36+L36+N36+H36+P36</f>
        <v>1388</v>
      </c>
    </row>
    <row r="37" spans="1:18" s="1" customFormat="1" ht="62.25" customHeight="1" x14ac:dyDescent="0.25">
      <c r="A37" s="87">
        <v>25</v>
      </c>
      <c r="B37" s="88" t="s">
        <v>180</v>
      </c>
      <c r="C37" s="90" t="s">
        <v>315</v>
      </c>
      <c r="D37" s="57" t="s">
        <v>41</v>
      </c>
      <c r="E37" s="42" t="s">
        <v>19</v>
      </c>
      <c r="F37" s="42">
        <v>0.7</v>
      </c>
      <c r="G37" s="43">
        <v>0.7</v>
      </c>
      <c r="H37" s="43">
        <v>0.7</v>
      </c>
      <c r="I37" s="43">
        <v>0.7</v>
      </c>
      <c r="J37" s="43">
        <v>0.7</v>
      </c>
      <c r="K37" s="43">
        <v>0.7</v>
      </c>
      <c r="L37" s="42" t="s">
        <v>10</v>
      </c>
      <c r="M37" s="42" t="s">
        <v>10</v>
      </c>
      <c r="N37" s="42" t="s">
        <v>10</v>
      </c>
      <c r="O37" s="42" t="s">
        <v>10</v>
      </c>
      <c r="P37" s="42" t="s">
        <v>10</v>
      </c>
      <c r="Q37" s="42" t="s">
        <v>10</v>
      </c>
      <c r="R37" s="16">
        <v>0.7</v>
      </c>
    </row>
    <row r="38" spans="1:18" s="1" customFormat="1" ht="93.75" customHeight="1" x14ac:dyDescent="0.25">
      <c r="A38" s="87"/>
      <c r="B38" s="89"/>
      <c r="C38" s="91"/>
      <c r="D38" s="57" t="s">
        <v>298</v>
      </c>
      <c r="E38" s="42" t="s">
        <v>19</v>
      </c>
      <c r="F38" s="42" t="s">
        <v>10</v>
      </c>
      <c r="G38" s="42" t="s">
        <v>10</v>
      </c>
      <c r="H38" s="42" t="s">
        <v>10</v>
      </c>
      <c r="I38" s="42" t="s">
        <v>10</v>
      </c>
      <c r="J38" s="42" t="s">
        <v>10</v>
      </c>
      <c r="K38" s="42" t="s">
        <v>10</v>
      </c>
      <c r="L38" s="44">
        <v>0.52</v>
      </c>
      <c r="M38" s="44">
        <v>0.52</v>
      </c>
      <c r="N38" s="44">
        <v>0.52</v>
      </c>
      <c r="O38" s="44">
        <v>0.52</v>
      </c>
      <c r="P38" s="44">
        <v>0.52</v>
      </c>
      <c r="Q38" s="44">
        <v>0.52</v>
      </c>
      <c r="R38" s="16">
        <v>0.52</v>
      </c>
    </row>
    <row r="39" spans="1:18" s="1" customFormat="1" ht="39.75" customHeight="1" x14ac:dyDescent="0.25">
      <c r="A39" s="93">
        <v>26</v>
      </c>
      <c r="B39" s="81" t="s">
        <v>316</v>
      </c>
      <c r="C39" s="81" t="s">
        <v>317</v>
      </c>
      <c r="D39" s="57" t="s">
        <v>150</v>
      </c>
      <c r="E39" s="42" t="s">
        <v>35</v>
      </c>
      <c r="F39" s="42">
        <v>148</v>
      </c>
      <c r="G39" s="45">
        <v>139</v>
      </c>
      <c r="H39" s="45">
        <v>100</v>
      </c>
      <c r="I39" s="45">
        <v>100</v>
      </c>
      <c r="J39" s="45">
        <v>100</v>
      </c>
      <c r="K39" s="45">
        <v>100</v>
      </c>
      <c r="L39" s="45">
        <v>100</v>
      </c>
      <c r="M39" s="45">
        <v>100</v>
      </c>
      <c r="N39" s="45">
        <v>106</v>
      </c>
      <c r="O39" s="45">
        <v>106</v>
      </c>
      <c r="P39" s="45">
        <v>106</v>
      </c>
      <c r="Q39" s="45">
        <v>106</v>
      </c>
      <c r="R39" s="46">
        <v>106</v>
      </c>
    </row>
    <row r="40" spans="1:18" s="1" customFormat="1" ht="118.5" customHeight="1" x14ac:dyDescent="0.25">
      <c r="A40" s="95"/>
      <c r="B40" s="83"/>
      <c r="C40" s="83"/>
      <c r="D40" s="57" t="s">
        <v>181</v>
      </c>
      <c r="E40" s="42" t="s">
        <v>35</v>
      </c>
      <c r="F40" s="42" t="s">
        <v>10</v>
      </c>
      <c r="G40" s="42" t="s">
        <v>10</v>
      </c>
      <c r="H40" s="42" t="s">
        <v>10</v>
      </c>
      <c r="I40" s="42" t="s">
        <v>10</v>
      </c>
      <c r="J40" s="45">
        <v>1</v>
      </c>
      <c r="K40" s="45">
        <v>1</v>
      </c>
      <c r="L40" s="45">
        <v>1</v>
      </c>
      <c r="M40" s="45">
        <v>1</v>
      </c>
      <c r="N40" s="45">
        <v>1</v>
      </c>
      <c r="O40" s="45">
        <v>1</v>
      </c>
      <c r="P40" s="45">
        <v>1</v>
      </c>
      <c r="Q40" s="45">
        <v>1</v>
      </c>
      <c r="R40" s="46">
        <v>1</v>
      </c>
    </row>
    <row r="41" spans="1:18" ht="62.25" customHeight="1" x14ac:dyDescent="0.25">
      <c r="A41" s="41">
        <v>27</v>
      </c>
      <c r="B41" s="101" t="s">
        <v>224</v>
      </c>
      <c r="C41" s="81" t="s">
        <v>318</v>
      </c>
      <c r="D41" s="14" t="s">
        <v>188</v>
      </c>
      <c r="E41" s="35" t="s">
        <v>47</v>
      </c>
      <c r="F41" s="44">
        <v>264598.48</v>
      </c>
      <c r="G41" s="44">
        <v>297709.46000000002</v>
      </c>
      <c r="H41" s="44">
        <v>196927</v>
      </c>
      <c r="I41" s="44">
        <v>98463.5</v>
      </c>
      <c r="J41" s="45">
        <v>196953</v>
      </c>
      <c r="K41" s="45">
        <v>98144</v>
      </c>
      <c r="L41" s="42" t="s">
        <v>10</v>
      </c>
      <c r="M41" s="42" t="s">
        <v>10</v>
      </c>
      <c r="N41" s="42" t="s">
        <v>10</v>
      </c>
      <c r="O41" s="42" t="s">
        <v>10</v>
      </c>
      <c r="P41" s="42" t="s">
        <v>10</v>
      </c>
      <c r="Q41" s="42" t="s">
        <v>10</v>
      </c>
      <c r="R41" s="46">
        <f>H41+J41</f>
        <v>393880</v>
      </c>
    </row>
    <row r="42" spans="1:18" ht="96" customHeight="1" x14ac:dyDescent="0.25">
      <c r="A42" s="41">
        <v>28</v>
      </c>
      <c r="B42" s="102"/>
      <c r="C42" s="83"/>
      <c r="D42" s="14" t="s">
        <v>299</v>
      </c>
      <c r="E42" s="35" t="s">
        <v>19</v>
      </c>
      <c r="F42" s="44" t="s">
        <v>10</v>
      </c>
      <c r="G42" s="44" t="s">
        <v>10</v>
      </c>
      <c r="H42" s="44" t="s">
        <v>10</v>
      </c>
      <c r="I42" s="44" t="s">
        <v>10</v>
      </c>
      <c r="J42" s="44" t="s">
        <v>10</v>
      </c>
      <c r="K42" s="44" t="s">
        <v>10</v>
      </c>
      <c r="L42" s="44">
        <v>0.83</v>
      </c>
      <c r="M42" s="44">
        <v>0.83</v>
      </c>
      <c r="N42" s="44">
        <v>0.83</v>
      </c>
      <c r="O42" s="44">
        <v>0.83</v>
      </c>
      <c r="P42" s="44">
        <v>0.83</v>
      </c>
      <c r="Q42" s="44">
        <v>0.83</v>
      </c>
      <c r="R42" s="47">
        <v>0.83</v>
      </c>
    </row>
    <row r="43" spans="1:18" ht="169.5" customHeight="1" x14ac:dyDescent="0.25">
      <c r="A43" s="87">
        <v>29</v>
      </c>
      <c r="B43" s="97" t="s">
        <v>225</v>
      </c>
      <c r="C43" s="50" t="s">
        <v>183</v>
      </c>
      <c r="D43" s="97" t="s">
        <v>307</v>
      </c>
      <c r="E43" s="16" t="s">
        <v>19</v>
      </c>
      <c r="F43" s="16" t="s">
        <v>10</v>
      </c>
      <c r="G43" s="16" t="s">
        <v>10</v>
      </c>
      <c r="H43" s="18">
        <v>69</v>
      </c>
      <c r="I43" s="18">
        <v>50</v>
      </c>
      <c r="J43" s="16">
        <v>100</v>
      </c>
      <c r="K43" s="16">
        <v>100</v>
      </c>
      <c r="L43" s="16">
        <v>100</v>
      </c>
      <c r="M43" s="16">
        <v>100</v>
      </c>
      <c r="N43" s="16">
        <v>100</v>
      </c>
      <c r="O43" s="16">
        <v>100</v>
      </c>
      <c r="P43" s="16">
        <v>100</v>
      </c>
      <c r="Q43" s="16">
        <v>100</v>
      </c>
      <c r="R43" s="16">
        <v>100</v>
      </c>
    </row>
    <row r="44" spans="1:18" ht="27.75" customHeight="1" x14ac:dyDescent="0.25">
      <c r="A44" s="87"/>
      <c r="B44" s="97"/>
      <c r="C44" s="28" t="s">
        <v>184</v>
      </c>
      <c r="D44" s="97"/>
      <c r="E44" s="16" t="s">
        <v>19</v>
      </c>
      <c r="F44" s="16" t="s">
        <v>10</v>
      </c>
      <c r="G44" s="16" t="s">
        <v>10</v>
      </c>
      <c r="H44" s="18">
        <v>66</v>
      </c>
      <c r="I44" s="18">
        <v>50</v>
      </c>
      <c r="J44" s="16">
        <v>100</v>
      </c>
      <c r="K44" s="16">
        <v>100</v>
      </c>
      <c r="L44" s="16">
        <v>100</v>
      </c>
      <c r="M44" s="16">
        <v>100</v>
      </c>
      <c r="N44" s="16">
        <v>100</v>
      </c>
      <c r="O44" s="16">
        <v>100</v>
      </c>
      <c r="P44" s="16">
        <v>100</v>
      </c>
      <c r="Q44" s="16">
        <v>100</v>
      </c>
      <c r="R44" s="16">
        <v>100</v>
      </c>
    </row>
    <row r="45" spans="1:18" ht="27" customHeight="1" x14ac:dyDescent="0.25">
      <c r="A45" s="87"/>
      <c r="B45" s="97"/>
      <c r="C45" s="28" t="s">
        <v>185</v>
      </c>
      <c r="D45" s="97"/>
      <c r="E45" s="16" t="s">
        <v>19</v>
      </c>
      <c r="F45" s="16" t="s">
        <v>10</v>
      </c>
      <c r="G45" s="16" t="s">
        <v>10</v>
      </c>
      <c r="H45" s="18">
        <v>56</v>
      </c>
      <c r="I45" s="18">
        <v>50</v>
      </c>
      <c r="J45" s="16">
        <v>100</v>
      </c>
      <c r="K45" s="16">
        <v>100</v>
      </c>
      <c r="L45" s="16">
        <v>100</v>
      </c>
      <c r="M45" s="16">
        <v>100</v>
      </c>
      <c r="N45" s="16">
        <v>100</v>
      </c>
      <c r="O45" s="16">
        <v>100</v>
      </c>
      <c r="P45" s="16">
        <v>100</v>
      </c>
      <c r="Q45" s="16">
        <v>100</v>
      </c>
      <c r="R45" s="16">
        <v>100</v>
      </c>
    </row>
    <row r="46" spans="1:18" ht="26.25" customHeight="1" x14ac:dyDescent="0.25">
      <c r="A46" s="87"/>
      <c r="B46" s="97"/>
      <c r="C46" s="28" t="s">
        <v>186</v>
      </c>
      <c r="D46" s="97"/>
      <c r="E46" s="16" t="s">
        <v>19</v>
      </c>
      <c r="F46" s="16" t="s">
        <v>10</v>
      </c>
      <c r="G46" s="16" t="s">
        <v>10</v>
      </c>
      <c r="H46" s="18">
        <v>76</v>
      </c>
      <c r="I46" s="18">
        <v>50</v>
      </c>
      <c r="J46" s="16">
        <v>100</v>
      </c>
      <c r="K46" s="16">
        <v>100</v>
      </c>
      <c r="L46" s="16">
        <v>100</v>
      </c>
      <c r="M46" s="16">
        <v>100</v>
      </c>
      <c r="N46" s="16">
        <v>100</v>
      </c>
      <c r="O46" s="16">
        <v>100</v>
      </c>
      <c r="P46" s="16">
        <v>100</v>
      </c>
      <c r="Q46" s="16">
        <v>100</v>
      </c>
      <c r="R46" s="16">
        <v>100</v>
      </c>
    </row>
    <row r="47" spans="1:18" ht="27" customHeight="1" x14ac:dyDescent="0.25">
      <c r="A47" s="87"/>
      <c r="B47" s="97"/>
      <c r="C47" s="28" t="s">
        <v>187</v>
      </c>
      <c r="D47" s="97"/>
      <c r="E47" s="16" t="s">
        <v>19</v>
      </c>
      <c r="F47" s="16" t="s">
        <v>10</v>
      </c>
      <c r="G47" s="16" t="s">
        <v>10</v>
      </c>
      <c r="H47" s="18">
        <v>75.8</v>
      </c>
      <c r="I47" s="18">
        <v>50</v>
      </c>
      <c r="J47" s="16">
        <v>100</v>
      </c>
      <c r="K47" s="16">
        <v>100</v>
      </c>
      <c r="L47" s="16">
        <v>100</v>
      </c>
      <c r="M47" s="16">
        <v>100</v>
      </c>
      <c r="N47" s="16">
        <v>100</v>
      </c>
      <c r="O47" s="16">
        <v>100</v>
      </c>
      <c r="P47" s="16">
        <v>100</v>
      </c>
      <c r="Q47" s="16">
        <v>100</v>
      </c>
      <c r="R47" s="16">
        <v>100</v>
      </c>
    </row>
    <row r="48" spans="1:18" ht="172.5" customHeight="1" x14ac:dyDescent="0.25">
      <c r="A48" s="93">
        <v>30</v>
      </c>
      <c r="B48" s="81" t="s">
        <v>226</v>
      </c>
      <c r="C48" s="31" t="s">
        <v>183</v>
      </c>
      <c r="D48" s="88" t="s">
        <v>166</v>
      </c>
      <c r="E48" s="16" t="s">
        <v>9</v>
      </c>
      <c r="F48" s="16" t="s">
        <v>10</v>
      </c>
      <c r="G48" s="20" t="s">
        <v>10</v>
      </c>
      <c r="H48" s="18">
        <f>H49+H50+H51+H52</f>
        <v>1921</v>
      </c>
      <c r="I48" s="18">
        <f>I49+I50+I51+I52</f>
        <v>1355</v>
      </c>
      <c r="J48" s="16">
        <f>J49+J50+J51+J52</f>
        <v>780</v>
      </c>
      <c r="K48" s="16">
        <f>K49+K50+K51+K52</f>
        <v>370</v>
      </c>
      <c r="L48" s="16">
        <f>L49+L50+L51+L52</f>
        <v>680</v>
      </c>
      <c r="M48" s="16">
        <f t="shared" ref="M48:O48" si="0">M49+M50+M51+M52</f>
        <v>320</v>
      </c>
      <c r="N48" s="16">
        <f t="shared" si="0"/>
        <v>680</v>
      </c>
      <c r="O48" s="16">
        <f t="shared" si="0"/>
        <v>320</v>
      </c>
      <c r="P48" s="16">
        <f>P49+P50+P51+P52</f>
        <v>680</v>
      </c>
      <c r="Q48" s="16">
        <f>Q49+Q50+Q51+Q52</f>
        <v>320</v>
      </c>
      <c r="R48" s="18">
        <f t="shared" ref="R48:R53" si="1">H48+J48+L48+N48+P48</f>
        <v>4741</v>
      </c>
    </row>
    <row r="49" spans="1:18" ht="30.75" customHeight="1" x14ac:dyDescent="0.25">
      <c r="A49" s="94"/>
      <c r="B49" s="82"/>
      <c r="C49" s="28" t="s">
        <v>184</v>
      </c>
      <c r="D49" s="96"/>
      <c r="E49" s="16" t="s">
        <v>9</v>
      </c>
      <c r="F49" s="16" t="s">
        <v>10</v>
      </c>
      <c r="G49" s="16" t="s">
        <v>10</v>
      </c>
      <c r="H49" s="18">
        <v>680</v>
      </c>
      <c r="I49" s="18">
        <v>538</v>
      </c>
      <c r="J49" s="16">
        <v>200</v>
      </c>
      <c r="K49" s="16">
        <v>100</v>
      </c>
      <c r="L49" s="16">
        <v>200</v>
      </c>
      <c r="M49" s="16">
        <v>100</v>
      </c>
      <c r="N49" s="16">
        <v>200</v>
      </c>
      <c r="O49" s="16">
        <v>100</v>
      </c>
      <c r="P49" s="16">
        <v>200</v>
      </c>
      <c r="Q49" s="16">
        <v>100</v>
      </c>
      <c r="R49" s="18">
        <f t="shared" si="1"/>
        <v>1480</v>
      </c>
    </row>
    <row r="50" spans="1:18" ht="30.75" customHeight="1" x14ac:dyDescent="0.25">
      <c r="A50" s="94"/>
      <c r="B50" s="82"/>
      <c r="C50" s="28" t="s">
        <v>185</v>
      </c>
      <c r="D50" s="96"/>
      <c r="E50" s="16" t="s">
        <v>9</v>
      </c>
      <c r="F50" s="16" t="s">
        <v>10</v>
      </c>
      <c r="G50" s="16" t="s">
        <v>10</v>
      </c>
      <c r="H50" s="18">
        <v>488</v>
      </c>
      <c r="I50" s="18">
        <v>375</v>
      </c>
      <c r="J50" s="16">
        <v>200</v>
      </c>
      <c r="K50" s="16">
        <v>100</v>
      </c>
      <c r="L50" s="16">
        <v>100</v>
      </c>
      <c r="M50" s="16">
        <v>50</v>
      </c>
      <c r="N50" s="16">
        <v>100</v>
      </c>
      <c r="O50" s="16">
        <v>50</v>
      </c>
      <c r="P50" s="16">
        <v>100</v>
      </c>
      <c r="Q50" s="16">
        <v>50</v>
      </c>
      <c r="R50" s="18">
        <f t="shared" si="1"/>
        <v>988</v>
      </c>
    </row>
    <row r="51" spans="1:18" ht="27" customHeight="1" x14ac:dyDescent="0.25">
      <c r="A51" s="94"/>
      <c r="B51" s="82"/>
      <c r="C51" s="28" t="s">
        <v>186</v>
      </c>
      <c r="D51" s="96"/>
      <c r="E51" s="16" t="s">
        <v>9</v>
      </c>
      <c r="F51" s="16" t="s">
        <v>10</v>
      </c>
      <c r="G51" s="16" t="s">
        <v>10</v>
      </c>
      <c r="H51" s="18">
        <v>436</v>
      </c>
      <c r="I51" s="18">
        <v>280</v>
      </c>
      <c r="J51" s="16">
        <v>280</v>
      </c>
      <c r="K51" s="16">
        <v>120</v>
      </c>
      <c r="L51" s="16">
        <v>280</v>
      </c>
      <c r="M51" s="16">
        <v>120</v>
      </c>
      <c r="N51" s="16">
        <v>280</v>
      </c>
      <c r="O51" s="16">
        <v>120</v>
      </c>
      <c r="P51" s="16">
        <v>280</v>
      </c>
      <c r="Q51" s="16">
        <v>120</v>
      </c>
      <c r="R51" s="18">
        <f t="shared" si="1"/>
        <v>1556</v>
      </c>
    </row>
    <row r="52" spans="1:18" ht="30.75" customHeight="1" x14ac:dyDescent="0.25">
      <c r="A52" s="95"/>
      <c r="B52" s="83"/>
      <c r="C52" s="28" t="s">
        <v>187</v>
      </c>
      <c r="D52" s="89"/>
      <c r="E52" s="16" t="s">
        <v>9</v>
      </c>
      <c r="F52" s="16" t="s">
        <v>10</v>
      </c>
      <c r="G52" s="16" t="s">
        <v>10</v>
      </c>
      <c r="H52" s="18">
        <v>317</v>
      </c>
      <c r="I52" s="18">
        <v>162</v>
      </c>
      <c r="J52" s="16">
        <v>100</v>
      </c>
      <c r="K52" s="16">
        <v>50</v>
      </c>
      <c r="L52" s="16">
        <v>100</v>
      </c>
      <c r="M52" s="16">
        <v>50</v>
      </c>
      <c r="N52" s="16">
        <v>100</v>
      </c>
      <c r="O52" s="16">
        <v>50</v>
      </c>
      <c r="P52" s="16">
        <v>100</v>
      </c>
      <c r="Q52" s="16">
        <v>50</v>
      </c>
      <c r="R52" s="18">
        <f t="shared" si="1"/>
        <v>717</v>
      </c>
    </row>
    <row r="53" spans="1:18" ht="168.75" customHeight="1" x14ac:dyDescent="0.25">
      <c r="A53" s="93">
        <v>31</v>
      </c>
      <c r="B53" s="88" t="s">
        <v>227</v>
      </c>
      <c r="C53" s="31" t="s">
        <v>175</v>
      </c>
      <c r="D53" s="81" t="s">
        <v>167</v>
      </c>
      <c r="E53" s="16" t="s">
        <v>9</v>
      </c>
      <c r="F53" s="16" t="s">
        <v>10</v>
      </c>
      <c r="G53" s="20" t="s">
        <v>10</v>
      </c>
      <c r="H53" s="18">
        <f>H54+H55+H56+H57</f>
        <v>375</v>
      </c>
      <c r="I53" s="18">
        <f>I54+I55+I56+I57</f>
        <v>198</v>
      </c>
      <c r="J53" s="16">
        <f>J54+J55+J56+J57</f>
        <v>272</v>
      </c>
      <c r="K53" s="16">
        <f t="shared" ref="K53:Q53" si="2">K54+K55+K56+K57</f>
        <v>136</v>
      </c>
      <c r="L53" s="16">
        <f t="shared" si="2"/>
        <v>272</v>
      </c>
      <c r="M53" s="16">
        <f t="shared" si="2"/>
        <v>136</v>
      </c>
      <c r="N53" s="16">
        <f t="shared" si="2"/>
        <v>272</v>
      </c>
      <c r="O53" s="16">
        <f t="shared" si="2"/>
        <v>136</v>
      </c>
      <c r="P53" s="16">
        <f t="shared" si="2"/>
        <v>272</v>
      </c>
      <c r="Q53" s="16">
        <f t="shared" si="2"/>
        <v>136</v>
      </c>
      <c r="R53" s="18">
        <f t="shared" si="1"/>
        <v>1463</v>
      </c>
    </row>
    <row r="54" spans="1:18" ht="27" customHeight="1" x14ac:dyDescent="0.25">
      <c r="A54" s="94"/>
      <c r="B54" s="96"/>
      <c r="C54" s="28" t="s">
        <v>184</v>
      </c>
      <c r="D54" s="82"/>
      <c r="E54" s="16" t="s">
        <v>9</v>
      </c>
      <c r="F54" s="16" t="s">
        <v>10</v>
      </c>
      <c r="G54" s="16" t="s">
        <v>10</v>
      </c>
      <c r="H54" s="18">
        <v>103</v>
      </c>
      <c r="I54" s="18">
        <v>75</v>
      </c>
      <c r="J54" s="16">
        <v>90</v>
      </c>
      <c r="K54" s="16">
        <v>45</v>
      </c>
      <c r="L54" s="16">
        <v>90</v>
      </c>
      <c r="M54" s="16">
        <v>45</v>
      </c>
      <c r="N54" s="16">
        <v>90</v>
      </c>
      <c r="O54" s="16">
        <v>45</v>
      </c>
      <c r="P54" s="16">
        <v>90</v>
      </c>
      <c r="Q54" s="16">
        <v>45</v>
      </c>
      <c r="R54" s="18">
        <f t="shared" ref="R54:R57" si="3">H54+J54+L54+N54+P54</f>
        <v>463</v>
      </c>
    </row>
    <row r="55" spans="1:18" ht="26.25" customHeight="1" x14ac:dyDescent="0.25">
      <c r="A55" s="94"/>
      <c r="B55" s="96"/>
      <c r="C55" s="28" t="s">
        <v>185</v>
      </c>
      <c r="D55" s="82"/>
      <c r="E55" s="16" t="s">
        <v>9</v>
      </c>
      <c r="F55" s="16" t="s">
        <v>10</v>
      </c>
      <c r="G55" s="16" t="s">
        <v>10</v>
      </c>
      <c r="H55" s="18">
        <v>84</v>
      </c>
      <c r="I55" s="18">
        <v>47</v>
      </c>
      <c r="J55" s="16">
        <v>60</v>
      </c>
      <c r="K55" s="16">
        <v>30</v>
      </c>
      <c r="L55" s="16">
        <v>60</v>
      </c>
      <c r="M55" s="16">
        <v>30</v>
      </c>
      <c r="N55" s="16">
        <v>60</v>
      </c>
      <c r="O55" s="16">
        <v>30</v>
      </c>
      <c r="P55" s="16">
        <v>60</v>
      </c>
      <c r="Q55" s="16">
        <v>30</v>
      </c>
      <c r="R55" s="18">
        <f t="shared" si="3"/>
        <v>324</v>
      </c>
    </row>
    <row r="56" spans="1:18" ht="30" customHeight="1" x14ac:dyDescent="0.25">
      <c r="A56" s="94"/>
      <c r="B56" s="96"/>
      <c r="C56" s="28" t="s">
        <v>186</v>
      </c>
      <c r="D56" s="82"/>
      <c r="E56" s="16" t="s">
        <v>9</v>
      </c>
      <c r="F56" s="16" t="s">
        <v>10</v>
      </c>
      <c r="G56" s="16" t="s">
        <v>10</v>
      </c>
      <c r="H56" s="18">
        <v>87</v>
      </c>
      <c r="I56" s="18">
        <v>45</v>
      </c>
      <c r="J56" s="16">
        <v>60</v>
      </c>
      <c r="K56" s="16">
        <v>30</v>
      </c>
      <c r="L56" s="16">
        <v>60</v>
      </c>
      <c r="M56" s="16">
        <v>30</v>
      </c>
      <c r="N56" s="16">
        <v>60</v>
      </c>
      <c r="O56" s="16">
        <v>30</v>
      </c>
      <c r="P56" s="16">
        <v>60</v>
      </c>
      <c r="Q56" s="16">
        <v>30</v>
      </c>
      <c r="R56" s="18">
        <f t="shared" si="3"/>
        <v>327</v>
      </c>
    </row>
    <row r="57" spans="1:18" ht="26.25" customHeight="1" x14ac:dyDescent="0.25">
      <c r="A57" s="95"/>
      <c r="B57" s="89"/>
      <c r="C57" s="28" t="s">
        <v>187</v>
      </c>
      <c r="D57" s="83"/>
      <c r="E57" s="16" t="s">
        <v>9</v>
      </c>
      <c r="F57" s="16" t="s">
        <v>10</v>
      </c>
      <c r="G57" s="16" t="s">
        <v>10</v>
      </c>
      <c r="H57" s="18">
        <v>101</v>
      </c>
      <c r="I57" s="18">
        <v>31</v>
      </c>
      <c r="J57" s="16">
        <v>62</v>
      </c>
      <c r="K57" s="16">
        <v>31</v>
      </c>
      <c r="L57" s="16">
        <v>62</v>
      </c>
      <c r="M57" s="16">
        <v>31</v>
      </c>
      <c r="N57" s="16">
        <v>62</v>
      </c>
      <c r="O57" s="16">
        <v>31</v>
      </c>
      <c r="P57" s="16">
        <v>62</v>
      </c>
      <c r="Q57" s="16">
        <v>31</v>
      </c>
      <c r="R57" s="18">
        <f t="shared" si="3"/>
        <v>349</v>
      </c>
    </row>
    <row r="58" spans="1:18" s="1" customFormat="1" ht="189" customHeight="1" x14ac:dyDescent="0.25">
      <c r="A58" s="55">
        <v>32</v>
      </c>
      <c r="B58" s="14" t="s">
        <v>228</v>
      </c>
      <c r="C58" s="11" t="s">
        <v>189</v>
      </c>
      <c r="D58" s="36" t="s">
        <v>148</v>
      </c>
      <c r="E58" s="7" t="s">
        <v>35</v>
      </c>
      <c r="F58" s="7">
        <v>37</v>
      </c>
      <c r="G58" s="55">
        <v>39</v>
      </c>
      <c r="H58" s="55">
        <v>39</v>
      </c>
      <c r="I58" s="55">
        <v>19</v>
      </c>
      <c r="J58" s="55">
        <v>39</v>
      </c>
      <c r="K58" s="55">
        <v>19</v>
      </c>
      <c r="L58" s="69">
        <v>39</v>
      </c>
      <c r="M58" s="55">
        <v>19</v>
      </c>
      <c r="N58" s="72">
        <v>40</v>
      </c>
      <c r="O58" s="72">
        <v>20</v>
      </c>
      <c r="P58" s="55">
        <v>40</v>
      </c>
      <c r="Q58" s="55">
        <v>20</v>
      </c>
      <c r="R58" s="69">
        <f>H58+J58+L58+N58+P58</f>
        <v>197</v>
      </c>
    </row>
    <row r="59" spans="1:18" s="1" customFormat="1" ht="144" customHeight="1" x14ac:dyDescent="0.25">
      <c r="A59" s="55">
        <v>33</v>
      </c>
      <c r="B59" s="14" t="s">
        <v>229</v>
      </c>
      <c r="C59" s="11" t="s">
        <v>189</v>
      </c>
      <c r="D59" s="36" t="s">
        <v>139</v>
      </c>
      <c r="E59" s="7" t="s">
        <v>19</v>
      </c>
      <c r="F59" s="7">
        <v>55</v>
      </c>
      <c r="G59" s="55">
        <v>55</v>
      </c>
      <c r="H59" s="55">
        <v>60</v>
      </c>
      <c r="I59" s="55">
        <v>60</v>
      </c>
      <c r="J59" s="55">
        <v>65</v>
      </c>
      <c r="K59" s="55">
        <v>65</v>
      </c>
      <c r="L59" s="69">
        <v>70</v>
      </c>
      <c r="M59" s="55">
        <v>70</v>
      </c>
      <c r="N59" s="72">
        <v>70</v>
      </c>
      <c r="O59" s="72">
        <v>70</v>
      </c>
      <c r="P59" s="55">
        <v>70</v>
      </c>
      <c r="Q59" s="55">
        <v>70</v>
      </c>
      <c r="R59" s="69">
        <v>70</v>
      </c>
    </row>
    <row r="60" spans="1:18" s="1" customFormat="1" ht="155.25" customHeight="1" x14ac:dyDescent="0.25">
      <c r="A60" s="55">
        <v>34</v>
      </c>
      <c r="B60" s="84" t="s">
        <v>230</v>
      </c>
      <c r="C60" s="84" t="s">
        <v>189</v>
      </c>
      <c r="D60" s="57" t="s">
        <v>131</v>
      </c>
      <c r="E60" s="55" t="s">
        <v>19</v>
      </c>
      <c r="F60" s="55">
        <v>100</v>
      </c>
      <c r="G60" s="55">
        <v>100</v>
      </c>
      <c r="H60" s="55">
        <v>100</v>
      </c>
      <c r="I60" s="55">
        <v>62</v>
      </c>
      <c r="J60" s="55">
        <v>100</v>
      </c>
      <c r="K60" s="55">
        <v>62</v>
      </c>
      <c r="L60" s="69">
        <v>100</v>
      </c>
      <c r="M60" s="55">
        <v>62</v>
      </c>
      <c r="N60" s="72">
        <v>100</v>
      </c>
      <c r="O60" s="72">
        <v>62</v>
      </c>
      <c r="P60" s="55">
        <v>100</v>
      </c>
      <c r="Q60" s="55">
        <v>62</v>
      </c>
      <c r="R60" s="69">
        <v>100</v>
      </c>
    </row>
    <row r="61" spans="1:18" s="1" customFormat="1" ht="159" customHeight="1" x14ac:dyDescent="0.25">
      <c r="A61" s="55">
        <v>35</v>
      </c>
      <c r="B61" s="84"/>
      <c r="C61" s="84"/>
      <c r="D61" s="57" t="s">
        <v>132</v>
      </c>
      <c r="E61" s="61" t="s">
        <v>11</v>
      </c>
      <c r="F61" s="55">
        <v>4500</v>
      </c>
      <c r="G61" s="55">
        <v>10000</v>
      </c>
      <c r="H61" s="55">
        <v>12000</v>
      </c>
      <c r="I61" s="55">
        <v>6500</v>
      </c>
      <c r="J61" s="55">
        <v>14000</v>
      </c>
      <c r="K61" s="55">
        <v>7700</v>
      </c>
      <c r="L61" s="69">
        <v>16000</v>
      </c>
      <c r="M61" s="55">
        <v>8800</v>
      </c>
      <c r="N61" s="72">
        <v>17000</v>
      </c>
      <c r="O61" s="72">
        <v>9300</v>
      </c>
      <c r="P61" s="55">
        <v>18000</v>
      </c>
      <c r="Q61" s="55">
        <v>10300</v>
      </c>
      <c r="R61" s="69">
        <f>H61+J61+L61+N61+P61</f>
        <v>77000</v>
      </c>
    </row>
    <row r="62" spans="1:18" s="1" customFormat="1" ht="142.5" customHeight="1" x14ac:dyDescent="0.25">
      <c r="A62" s="55">
        <v>36</v>
      </c>
      <c r="B62" s="11" t="s">
        <v>231</v>
      </c>
      <c r="C62" s="21" t="s">
        <v>171</v>
      </c>
      <c r="D62" s="22" t="s">
        <v>96</v>
      </c>
      <c r="E62" s="23" t="s">
        <v>19</v>
      </c>
      <c r="F62" s="23">
        <v>100</v>
      </c>
      <c r="G62" s="55">
        <v>100</v>
      </c>
      <c r="H62" s="55">
        <v>100</v>
      </c>
      <c r="I62" s="55">
        <v>100</v>
      </c>
      <c r="J62" s="55">
        <v>100</v>
      </c>
      <c r="K62" s="55">
        <v>100</v>
      </c>
      <c r="L62" s="69">
        <v>100</v>
      </c>
      <c r="M62" s="55">
        <v>100</v>
      </c>
      <c r="N62" s="72">
        <v>100</v>
      </c>
      <c r="O62" s="72">
        <v>100</v>
      </c>
      <c r="P62" s="55">
        <v>100</v>
      </c>
      <c r="Q62" s="55">
        <v>100</v>
      </c>
      <c r="R62" s="69">
        <v>100</v>
      </c>
    </row>
    <row r="63" spans="1:18" s="1" customFormat="1" ht="159.75" customHeight="1" x14ac:dyDescent="0.25">
      <c r="A63" s="55">
        <v>37</v>
      </c>
      <c r="B63" s="11" t="s">
        <v>319</v>
      </c>
      <c r="C63" s="36" t="s">
        <v>320</v>
      </c>
      <c r="D63" s="36" t="s">
        <v>45</v>
      </c>
      <c r="E63" s="7" t="s">
        <v>21</v>
      </c>
      <c r="F63" s="7" t="s">
        <v>10</v>
      </c>
      <c r="G63" s="7" t="s">
        <v>10</v>
      </c>
      <c r="H63" s="7">
        <v>4</v>
      </c>
      <c r="I63" s="7">
        <v>4</v>
      </c>
      <c r="J63" s="7">
        <v>4</v>
      </c>
      <c r="K63" s="7">
        <v>4</v>
      </c>
      <c r="L63" s="7">
        <v>4</v>
      </c>
      <c r="M63" s="7">
        <v>4</v>
      </c>
      <c r="N63" s="7">
        <v>4</v>
      </c>
      <c r="O63" s="7">
        <v>4</v>
      </c>
      <c r="P63" s="7">
        <v>4</v>
      </c>
      <c r="Q63" s="7">
        <v>4</v>
      </c>
      <c r="R63" s="7">
        <v>4</v>
      </c>
    </row>
    <row r="64" spans="1:18" s="1" customFormat="1" ht="128.25" customHeight="1" x14ac:dyDescent="0.25">
      <c r="A64" s="55">
        <v>38</v>
      </c>
      <c r="B64" s="36" t="s">
        <v>232</v>
      </c>
      <c r="C64" s="57" t="s">
        <v>171</v>
      </c>
      <c r="D64" s="14" t="s">
        <v>133</v>
      </c>
      <c r="E64" s="7" t="s">
        <v>11</v>
      </c>
      <c r="F64" s="7" t="s">
        <v>13</v>
      </c>
      <c r="G64" s="7" t="s">
        <v>12</v>
      </c>
      <c r="H64" s="7" t="s">
        <v>13</v>
      </c>
      <c r="I64" s="7" t="s">
        <v>14</v>
      </c>
      <c r="J64" s="7" t="s">
        <v>13</v>
      </c>
      <c r="K64" s="7" t="s">
        <v>14</v>
      </c>
      <c r="L64" s="7" t="s">
        <v>12</v>
      </c>
      <c r="M64" s="7" t="s">
        <v>14</v>
      </c>
      <c r="N64" s="7" t="s">
        <v>13</v>
      </c>
      <c r="O64" s="7" t="s">
        <v>14</v>
      </c>
      <c r="P64" s="7" t="s">
        <v>12</v>
      </c>
      <c r="Q64" s="7" t="s">
        <v>14</v>
      </c>
      <c r="R64" s="7" t="s">
        <v>193</v>
      </c>
    </row>
    <row r="65" spans="1:18" s="1" customFormat="1" ht="222.75" customHeight="1" x14ac:dyDescent="0.25">
      <c r="A65" s="55">
        <v>39</v>
      </c>
      <c r="B65" s="36" t="s">
        <v>322</v>
      </c>
      <c r="C65" s="57" t="s">
        <v>321</v>
      </c>
      <c r="D65" s="14" t="s">
        <v>134</v>
      </c>
      <c r="E65" s="55" t="s">
        <v>19</v>
      </c>
      <c r="F65" s="55">
        <v>100</v>
      </c>
      <c r="G65" s="55">
        <v>100</v>
      </c>
      <c r="H65" s="55">
        <v>100</v>
      </c>
      <c r="I65" s="55">
        <v>100</v>
      </c>
      <c r="J65" s="55">
        <v>100</v>
      </c>
      <c r="K65" s="55">
        <v>100</v>
      </c>
      <c r="L65" s="69">
        <v>100</v>
      </c>
      <c r="M65" s="55">
        <v>100</v>
      </c>
      <c r="N65" s="72">
        <v>100</v>
      </c>
      <c r="O65" s="72">
        <v>100</v>
      </c>
      <c r="P65" s="55">
        <v>100</v>
      </c>
      <c r="Q65" s="55">
        <v>100</v>
      </c>
      <c r="R65" s="69">
        <v>100</v>
      </c>
    </row>
    <row r="66" spans="1:18" s="1" customFormat="1" ht="138" customHeight="1" x14ac:dyDescent="0.25">
      <c r="A66" s="55">
        <v>40</v>
      </c>
      <c r="B66" s="36" t="s">
        <v>233</v>
      </c>
      <c r="C66" s="57" t="s">
        <v>323</v>
      </c>
      <c r="D66" s="57" t="s">
        <v>142</v>
      </c>
      <c r="E66" s="55" t="s">
        <v>18</v>
      </c>
      <c r="F66" s="55">
        <v>11965</v>
      </c>
      <c r="G66" s="55">
        <v>10564</v>
      </c>
      <c r="H66" s="55">
        <v>11965</v>
      </c>
      <c r="I66" s="55">
        <v>11965</v>
      </c>
      <c r="J66" s="55">
        <v>11965</v>
      </c>
      <c r="K66" s="55">
        <v>11965</v>
      </c>
      <c r="L66" s="69">
        <v>12733</v>
      </c>
      <c r="M66" s="55">
        <v>12733</v>
      </c>
      <c r="N66" s="72">
        <v>13050</v>
      </c>
      <c r="O66" s="72">
        <v>13050</v>
      </c>
      <c r="P66" s="55">
        <v>13311</v>
      </c>
      <c r="Q66" s="55">
        <v>13311</v>
      </c>
      <c r="R66" s="69">
        <f>J66+L66+N66+H66+P66</f>
        <v>63024</v>
      </c>
    </row>
    <row r="67" spans="1:18" s="1" customFormat="1" ht="21.75" customHeight="1" x14ac:dyDescent="0.25">
      <c r="A67" s="55">
        <v>41</v>
      </c>
      <c r="B67" s="106" t="s">
        <v>54</v>
      </c>
      <c r="C67" s="106"/>
      <c r="D67" s="106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106"/>
    </row>
    <row r="68" spans="1:18" s="1" customFormat="1" ht="184.5" customHeight="1" x14ac:dyDescent="0.25">
      <c r="A68" s="55">
        <v>42</v>
      </c>
      <c r="B68" s="36" t="s">
        <v>234</v>
      </c>
      <c r="C68" s="36" t="s">
        <v>190</v>
      </c>
      <c r="D68" s="36" t="s">
        <v>85</v>
      </c>
      <c r="E68" s="7" t="s">
        <v>35</v>
      </c>
      <c r="F68" s="7">
        <v>37</v>
      </c>
      <c r="G68" s="7">
        <v>39</v>
      </c>
      <c r="H68" s="7">
        <v>39</v>
      </c>
      <c r="I68" s="7">
        <v>19</v>
      </c>
      <c r="J68" s="7">
        <v>39</v>
      </c>
      <c r="K68" s="7">
        <v>19</v>
      </c>
      <c r="L68" s="7">
        <v>39</v>
      </c>
      <c r="M68" s="7">
        <v>19</v>
      </c>
      <c r="N68" s="7">
        <v>40</v>
      </c>
      <c r="O68" s="7">
        <v>20</v>
      </c>
      <c r="P68" s="7">
        <v>40</v>
      </c>
      <c r="Q68" s="7">
        <v>20</v>
      </c>
      <c r="R68" s="7">
        <f>H68+J68+L68+N68+P68</f>
        <v>197</v>
      </c>
    </row>
    <row r="69" spans="1:18" s="1" customFormat="1" ht="231.75" customHeight="1" x14ac:dyDescent="0.25">
      <c r="A69" s="55">
        <v>43</v>
      </c>
      <c r="B69" s="36" t="s">
        <v>235</v>
      </c>
      <c r="C69" s="36" t="s">
        <v>189</v>
      </c>
      <c r="D69" s="36" t="s">
        <v>155</v>
      </c>
      <c r="E69" s="7" t="s">
        <v>19</v>
      </c>
      <c r="F69" s="7">
        <v>3.7</v>
      </c>
      <c r="G69" s="7">
        <v>3.7</v>
      </c>
      <c r="H69" s="7">
        <v>3.8</v>
      </c>
      <c r="I69" s="7">
        <v>2.9</v>
      </c>
      <c r="J69" s="7">
        <v>3.9</v>
      </c>
      <c r="K69" s="7">
        <v>3.1</v>
      </c>
      <c r="L69" s="7">
        <v>4.0999999999999996</v>
      </c>
      <c r="M69" s="7">
        <v>3.2</v>
      </c>
      <c r="N69" s="7">
        <v>4.0999999999999996</v>
      </c>
      <c r="O69" s="7">
        <v>3.2</v>
      </c>
      <c r="P69" s="7">
        <v>4.0999999999999996</v>
      </c>
      <c r="Q69" s="7">
        <v>3.2</v>
      </c>
      <c r="R69" s="7">
        <v>4.0999999999999996</v>
      </c>
    </row>
    <row r="70" spans="1:18" s="1" customFormat="1" ht="147.75" customHeight="1" x14ac:dyDescent="0.25">
      <c r="A70" s="55">
        <v>44</v>
      </c>
      <c r="B70" s="36" t="s">
        <v>236</v>
      </c>
      <c r="C70" s="36" t="s">
        <v>189</v>
      </c>
      <c r="D70" s="36" t="s">
        <v>86</v>
      </c>
      <c r="E70" s="7" t="s">
        <v>11</v>
      </c>
      <c r="F70" s="7">
        <v>120</v>
      </c>
      <c r="G70" s="7">
        <v>120</v>
      </c>
      <c r="H70" s="7">
        <v>120</v>
      </c>
      <c r="I70" s="7">
        <v>120</v>
      </c>
      <c r="J70" s="7">
        <v>120</v>
      </c>
      <c r="K70" s="7">
        <v>120</v>
      </c>
      <c r="L70" s="7">
        <v>120</v>
      </c>
      <c r="M70" s="7">
        <v>120</v>
      </c>
      <c r="N70" s="7">
        <v>120</v>
      </c>
      <c r="O70" s="7">
        <v>120</v>
      </c>
      <c r="P70" s="7">
        <v>120</v>
      </c>
      <c r="Q70" s="7">
        <v>120</v>
      </c>
      <c r="R70" s="7">
        <f>H70+J70+L70+N70+P70</f>
        <v>600</v>
      </c>
    </row>
    <row r="71" spans="1:18" s="1" customFormat="1" ht="145.5" customHeight="1" x14ac:dyDescent="0.25">
      <c r="A71" s="55">
        <v>45</v>
      </c>
      <c r="B71" s="57" t="s">
        <v>237</v>
      </c>
      <c r="C71" s="36" t="s">
        <v>189</v>
      </c>
      <c r="D71" s="57" t="s">
        <v>182</v>
      </c>
      <c r="E71" s="7" t="s">
        <v>11</v>
      </c>
      <c r="F71" s="7">
        <v>105</v>
      </c>
      <c r="G71" s="7">
        <v>105</v>
      </c>
      <c r="H71" s="7">
        <v>105</v>
      </c>
      <c r="I71" s="7">
        <v>0</v>
      </c>
      <c r="J71" s="7">
        <v>100</v>
      </c>
      <c r="K71" s="7">
        <v>0</v>
      </c>
      <c r="L71" s="7">
        <v>95</v>
      </c>
      <c r="M71" s="7">
        <v>0</v>
      </c>
      <c r="N71" s="7">
        <v>90</v>
      </c>
      <c r="O71" s="7">
        <v>0</v>
      </c>
      <c r="P71" s="7">
        <v>100</v>
      </c>
      <c r="Q71" s="7">
        <v>0</v>
      </c>
      <c r="R71" s="7">
        <f>J71+L71+N71+H71+P71</f>
        <v>490</v>
      </c>
    </row>
    <row r="72" spans="1:18" s="1" customFormat="1" ht="216.75" customHeight="1" x14ac:dyDescent="0.25">
      <c r="A72" s="55">
        <v>46</v>
      </c>
      <c r="B72" s="36" t="s">
        <v>238</v>
      </c>
      <c r="C72" s="36" t="s">
        <v>189</v>
      </c>
      <c r="D72" s="36" t="s">
        <v>156</v>
      </c>
      <c r="E72" s="7" t="s">
        <v>19</v>
      </c>
      <c r="F72" s="7">
        <v>9.1999999999999993</v>
      </c>
      <c r="G72" s="58">
        <v>9.1999999999999993</v>
      </c>
      <c r="H72" s="58">
        <v>9.4</v>
      </c>
      <c r="I72" s="58">
        <v>4.7</v>
      </c>
      <c r="J72" s="58">
        <v>10</v>
      </c>
      <c r="K72" s="58">
        <v>5</v>
      </c>
      <c r="L72" s="58">
        <v>10.3</v>
      </c>
      <c r="M72" s="58">
        <v>5.2</v>
      </c>
      <c r="N72" s="58">
        <v>10.3</v>
      </c>
      <c r="O72" s="58">
        <v>5.2</v>
      </c>
      <c r="P72" s="58">
        <v>10.3</v>
      </c>
      <c r="Q72" s="58">
        <v>5.2</v>
      </c>
      <c r="R72" s="58">
        <v>10.3</v>
      </c>
    </row>
    <row r="73" spans="1:18" s="1" customFormat="1" ht="141.75" customHeight="1" x14ac:dyDescent="0.25">
      <c r="A73" s="55">
        <v>47</v>
      </c>
      <c r="B73" s="57" t="s">
        <v>239</v>
      </c>
      <c r="C73" s="36" t="s">
        <v>189</v>
      </c>
      <c r="D73" s="36" t="s">
        <v>87</v>
      </c>
      <c r="E73" s="7" t="s">
        <v>35</v>
      </c>
      <c r="F73" s="7">
        <v>27</v>
      </c>
      <c r="G73" s="7">
        <v>27</v>
      </c>
      <c r="H73" s="7">
        <v>27</v>
      </c>
      <c r="I73" s="7">
        <v>13</v>
      </c>
      <c r="J73" s="7">
        <v>27</v>
      </c>
      <c r="K73" s="7">
        <v>13</v>
      </c>
      <c r="L73" s="7">
        <v>27</v>
      </c>
      <c r="M73" s="7">
        <v>13</v>
      </c>
      <c r="N73" s="7">
        <v>27</v>
      </c>
      <c r="O73" s="7">
        <v>13</v>
      </c>
      <c r="P73" s="7">
        <v>27</v>
      </c>
      <c r="Q73" s="7">
        <v>13</v>
      </c>
      <c r="R73" s="7">
        <f>H73+J73+L73+N73+P73</f>
        <v>135</v>
      </c>
    </row>
    <row r="74" spans="1:18" s="1" customFormat="1" ht="153.75" customHeight="1" x14ac:dyDescent="0.25">
      <c r="A74" s="55">
        <v>48</v>
      </c>
      <c r="B74" s="57" t="s">
        <v>240</v>
      </c>
      <c r="C74" s="36" t="s">
        <v>189</v>
      </c>
      <c r="D74" s="36" t="s">
        <v>88</v>
      </c>
      <c r="E74" s="7" t="s">
        <v>35</v>
      </c>
      <c r="F74" s="7">
        <v>10</v>
      </c>
      <c r="G74" s="7">
        <v>12</v>
      </c>
      <c r="H74" s="7">
        <v>12</v>
      </c>
      <c r="I74" s="7">
        <v>6</v>
      </c>
      <c r="J74" s="7">
        <v>12</v>
      </c>
      <c r="K74" s="7">
        <v>6</v>
      </c>
      <c r="L74" s="7">
        <v>12</v>
      </c>
      <c r="M74" s="7">
        <v>6</v>
      </c>
      <c r="N74" s="7">
        <v>12</v>
      </c>
      <c r="O74" s="7">
        <v>6</v>
      </c>
      <c r="P74" s="7">
        <v>12</v>
      </c>
      <c r="Q74" s="7">
        <v>6</v>
      </c>
      <c r="R74" s="7">
        <f>H74+J74+L74+N74+P74</f>
        <v>60</v>
      </c>
    </row>
    <row r="75" spans="1:18" s="1" customFormat="1" ht="153.75" customHeight="1" x14ac:dyDescent="0.25">
      <c r="A75" s="55">
        <v>49</v>
      </c>
      <c r="B75" s="57" t="s">
        <v>163</v>
      </c>
      <c r="C75" s="36" t="s">
        <v>189</v>
      </c>
      <c r="D75" s="36" t="s">
        <v>165</v>
      </c>
      <c r="E75" s="35" t="s">
        <v>47</v>
      </c>
      <c r="F75" s="35" t="s">
        <v>10</v>
      </c>
      <c r="G75" s="7" t="s">
        <v>10</v>
      </c>
      <c r="H75" s="7">
        <v>142</v>
      </c>
      <c r="I75" s="7">
        <v>71</v>
      </c>
      <c r="J75" s="7">
        <v>142</v>
      </c>
      <c r="K75" s="7">
        <v>71</v>
      </c>
      <c r="L75" s="7" t="s">
        <v>10</v>
      </c>
      <c r="M75" s="7" t="s">
        <v>10</v>
      </c>
      <c r="N75" s="7" t="s">
        <v>10</v>
      </c>
      <c r="O75" s="7" t="s">
        <v>10</v>
      </c>
      <c r="P75" s="7" t="s">
        <v>10</v>
      </c>
      <c r="Q75" s="7" t="s">
        <v>10</v>
      </c>
      <c r="R75" s="7">
        <f>H75+J75</f>
        <v>284</v>
      </c>
    </row>
    <row r="76" spans="1:18" s="1" customFormat="1" ht="27.75" customHeight="1" x14ac:dyDescent="0.25">
      <c r="A76" s="55">
        <v>50</v>
      </c>
      <c r="B76" s="106" t="s">
        <v>51</v>
      </c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</row>
    <row r="77" spans="1:18" s="1" customFormat="1" ht="148.5" customHeight="1" x14ac:dyDescent="0.25">
      <c r="A77" s="55">
        <v>51</v>
      </c>
      <c r="B77" s="36" t="s">
        <v>241</v>
      </c>
      <c r="C77" s="36" t="s">
        <v>189</v>
      </c>
      <c r="D77" s="36" t="s">
        <v>139</v>
      </c>
      <c r="E77" s="7" t="s">
        <v>19</v>
      </c>
      <c r="F77" s="7">
        <v>55</v>
      </c>
      <c r="G77" s="7">
        <v>55</v>
      </c>
      <c r="H77" s="7">
        <v>60</v>
      </c>
      <c r="I77" s="7">
        <v>60</v>
      </c>
      <c r="J77" s="7">
        <v>65</v>
      </c>
      <c r="K77" s="7">
        <v>65</v>
      </c>
      <c r="L77" s="7">
        <v>70</v>
      </c>
      <c r="M77" s="7">
        <v>70</v>
      </c>
      <c r="N77" s="7">
        <v>70</v>
      </c>
      <c r="O77" s="7">
        <v>70</v>
      </c>
      <c r="P77" s="7">
        <v>70</v>
      </c>
      <c r="Q77" s="7">
        <v>70</v>
      </c>
      <c r="R77" s="7">
        <v>70</v>
      </c>
    </row>
    <row r="78" spans="1:18" s="1" customFormat="1" ht="183.75" customHeight="1" x14ac:dyDescent="0.25">
      <c r="A78" s="55">
        <v>52</v>
      </c>
      <c r="B78" s="57" t="s">
        <v>242</v>
      </c>
      <c r="C78" s="57" t="s">
        <v>189</v>
      </c>
      <c r="D78" s="57" t="s">
        <v>159</v>
      </c>
      <c r="E78" s="55" t="s">
        <v>19</v>
      </c>
      <c r="F78" s="55">
        <v>31</v>
      </c>
      <c r="G78" s="55">
        <v>31</v>
      </c>
      <c r="H78" s="55">
        <v>32</v>
      </c>
      <c r="I78" s="55">
        <v>16</v>
      </c>
      <c r="J78" s="55">
        <v>34</v>
      </c>
      <c r="K78" s="55">
        <v>17</v>
      </c>
      <c r="L78" s="69">
        <v>35</v>
      </c>
      <c r="M78" s="55">
        <v>18</v>
      </c>
      <c r="N78" s="72">
        <v>35</v>
      </c>
      <c r="O78" s="72">
        <v>18</v>
      </c>
      <c r="P78" s="55">
        <v>35</v>
      </c>
      <c r="Q78" s="55">
        <v>18</v>
      </c>
      <c r="R78" s="69">
        <v>35</v>
      </c>
    </row>
    <row r="79" spans="1:18" s="1" customFormat="1" ht="143.25" customHeight="1" x14ac:dyDescent="0.25">
      <c r="A79" s="55">
        <v>53</v>
      </c>
      <c r="B79" s="36" t="s">
        <v>243</v>
      </c>
      <c r="C79" s="36" t="s">
        <v>189</v>
      </c>
      <c r="D79" s="36" t="s">
        <v>94</v>
      </c>
      <c r="E79" s="7" t="s">
        <v>11</v>
      </c>
      <c r="F79" s="7">
        <v>300</v>
      </c>
      <c r="G79" s="7">
        <v>300</v>
      </c>
      <c r="H79" s="7">
        <v>300</v>
      </c>
      <c r="I79" s="7">
        <v>150</v>
      </c>
      <c r="J79" s="7">
        <v>300</v>
      </c>
      <c r="K79" s="7">
        <v>150</v>
      </c>
      <c r="L79" s="7">
        <v>300</v>
      </c>
      <c r="M79" s="7">
        <v>150</v>
      </c>
      <c r="N79" s="7">
        <v>300</v>
      </c>
      <c r="O79" s="7">
        <v>150</v>
      </c>
      <c r="P79" s="7">
        <v>400</v>
      </c>
      <c r="Q79" s="7">
        <v>150</v>
      </c>
      <c r="R79" s="7">
        <f>H79+J79+L79+N79+P79</f>
        <v>1600</v>
      </c>
    </row>
    <row r="80" spans="1:18" s="1" customFormat="1" ht="174" customHeight="1" x14ac:dyDescent="0.25">
      <c r="A80" s="55">
        <v>54</v>
      </c>
      <c r="B80" s="36" t="s">
        <v>244</v>
      </c>
      <c r="C80" s="36" t="s">
        <v>189</v>
      </c>
      <c r="D80" s="36" t="s">
        <v>160</v>
      </c>
      <c r="E80" s="7" t="s">
        <v>19</v>
      </c>
      <c r="F80" s="7">
        <v>27</v>
      </c>
      <c r="G80" s="59">
        <v>27</v>
      </c>
      <c r="H80" s="59">
        <v>30</v>
      </c>
      <c r="I80" s="59">
        <v>30</v>
      </c>
      <c r="J80" s="59">
        <v>32</v>
      </c>
      <c r="K80" s="59">
        <v>32</v>
      </c>
      <c r="L80" s="59">
        <v>32</v>
      </c>
      <c r="M80" s="59">
        <v>32</v>
      </c>
      <c r="N80" s="59">
        <v>32</v>
      </c>
      <c r="O80" s="59">
        <v>32</v>
      </c>
      <c r="P80" s="59">
        <v>32</v>
      </c>
      <c r="Q80" s="59">
        <v>32</v>
      </c>
      <c r="R80" s="59">
        <v>32</v>
      </c>
    </row>
    <row r="81" spans="1:18" s="1" customFormat="1" ht="149.25" customHeight="1" x14ac:dyDescent="0.25">
      <c r="A81" s="55">
        <v>55</v>
      </c>
      <c r="B81" s="36" t="s">
        <v>74</v>
      </c>
      <c r="C81" s="36" t="s">
        <v>189</v>
      </c>
      <c r="D81" s="36" t="s">
        <v>89</v>
      </c>
      <c r="E81" s="7" t="s">
        <v>11</v>
      </c>
      <c r="F81" s="7">
        <v>50</v>
      </c>
      <c r="G81" s="7">
        <v>50</v>
      </c>
      <c r="H81" s="7">
        <v>50</v>
      </c>
      <c r="I81" s="7">
        <v>0</v>
      </c>
      <c r="J81" s="7">
        <v>50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f>H81+J81+L81+N81+P81</f>
        <v>100</v>
      </c>
    </row>
    <row r="82" spans="1:18" s="1" customFormat="1" ht="145.5" customHeight="1" x14ac:dyDescent="0.25">
      <c r="A82" s="55">
        <v>56</v>
      </c>
      <c r="B82" s="36" t="s">
        <v>40</v>
      </c>
      <c r="C82" s="36" t="s">
        <v>189</v>
      </c>
      <c r="D82" s="36" t="s">
        <v>90</v>
      </c>
      <c r="E82" s="7" t="s">
        <v>11</v>
      </c>
      <c r="F82" s="7">
        <v>100</v>
      </c>
      <c r="G82" s="7">
        <v>100</v>
      </c>
      <c r="H82" s="7">
        <v>100</v>
      </c>
      <c r="I82" s="7">
        <v>100</v>
      </c>
      <c r="J82" s="7">
        <v>100</v>
      </c>
      <c r="K82" s="7">
        <v>100</v>
      </c>
      <c r="L82" s="7">
        <v>100</v>
      </c>
      <c r="M82" s="7">
        <v>100</v>
      </c>
      <c r="N82" s="7">
        <v>100</v>
      </c>
      <c r="O82" s="7">
        <v>100</v>
      </c>
      <c r="P82" s="7">
        <v>100</v>
      </c>
      <c r="Q82" s="7">
        <v>100</v>
      </c>
      <c r="R82" s="7">
        <v>100</v>
      </c>
    </row>
    <row r="83" spans="1:18" s="1" customFormat="1" ht="149.25" customHeight="1" x14ac:dyDescent="0.25">
      <c r="A83" s="55">
        <v>57</v>
      </c>
      <c r="B83" s="36" t="s">
        <v>245</v>
      </c>
      <c r="C83" s="36" t="s">
        <v>189</v>
      </c>
      <c r="D83" s="36" t="s">
        <v>140</v>
      </c>
      <c r="E83" s="7" t="s">
        <v>11</v>
      </c>
      <c r="F83" s="7">
        <v>120</v>
      </c>
      <c r="G83" s="7">
        <v>120</v>
      </c>
      <c r="H83" s="7">
        <v>120</v>
      </c>
      <c r="I83" s="7">
        <v>120</v>
      </c>
      <c r="J83" s="7">
        <v>120</v>
      </c>
      <c r="K83" s="7">
        <v>120</v>
      </c>
      <c r="L83" s="7">
        <v>120</v>
      </c>
      <c r="M83" s="7">
        <v>120</v>
      </c>
      <c r="N83" s="7">
        <v>120</v>
      </c>
      <c r="O83" s="7">
        <v>120</v>
      </c>
      <c r="P83" s="7">
        <v>140</v>
      </c>
      <c r="Q83" s="7">
        <v>140</v>
      </c>
      <c r="R83" s="7">
        <f>H83+J83+L83+N83+P83</f>
        <v>620</v>
      </c>
    </row>
    <row r="84" spans="1:18" s="1" customFormat="1" ht="158.25" customHeight="1" x14ac:dyDescent="0.25">
      <c r="A84" s="55">
        <v>58</v>
      </c>
      <c r="B84" s="36" t="s">
        <v>246</v>
      </c>
      <c r="C84" s="36" t="s">
        <v>189</v>
      </c>
      <c r="D84" s="36" t="s">
        <v>157</v>
      </c>
      <c r="E84" s="7" t="s">
        <v>19</v>
      </c>
      <c r="F84" s="7">
        <v>27</v>
      </c>
      <c r="G84" s="7">
        <v>27</v>
      </c>
      <c r="H84" s="7">
        <v>29.5</v>
      </c>
      <c r="I84" s="7">
        <v>0</v>
      </c>
      <c r="J84" s="7">
        <v>31.8</v>
      </c>
      <c r="K84" s="7">
        <v>0</v>
      </c>
      <c r="L84" s="7">
        <v>31.8</v>
      </c>
      <c r="M84" s="7">
        <v>0</v>
      </c>
      <c r="N84" s="7">
        <v>31.8</v>
      </c>
      <c r="O84" s="7">
        <v>0</v>
      </c>
      <c r="P84" s="7">
        <v>31.8</v>
      </c>
      <c r="Q84" s="7">
        <v>0</v>
      </c>
      <c r="R84" s="7">
        <v>31.8</v>
      </c>
    </row>
    <row r="85" spans="1:18" s="1" customFormat="1" ht="144.75" customHeight="1" x14ac:dyDescent="0.25">
      <c r="A85" s="55">
        <v>59</v>
      </c>
      <c r="B85" s="11" t="s">
        <v>247</v>
      </c>
      <c r="C85" s="11" t="s">
        <v>189</v>
      </c>
      <c r="D85" s="36" t="s">
        <v>91</v>
      </c>
      <c r="E85" s="7" t="s">
        <v>11</v>
      </c>
      <c r="F85" s="7">
        <v>580</v>
      </c>
      <c r="G85" s="7">
        <v>580</v>
      </c>
      <c r="H85" s="7">
        <v>580</v>
      </c>
      <c r="I85" s="7">
        <v>0</v>
      </c>
      <c r="J85" s="7">
        <v>580</v>
      </c>
      <c r="K85" s="7">
        <v>0</v>
      </c>
      <c r="L85" s="7">
        <v>600</v>
      </c>
      <c r="M85" s="7">
        <v>0</v>
      </c>
      <c r="N85" s="7">
        <v>600</v>
      </c>
      <c r="O85" s="7">
        <v>0</v>
      </c>
      <c r="P85" s="7">
        <v>700</v>
      </c>
      <c r="Q85" s="7">
        <v>0</v>
      </c>
      <c r="R85" s="7">
        <f>J85+L85+N85+H85+P85</f>
        <v>3060</v>
      </c>
    </row>
    <row r="86" spans="1:18" s="1" customFormat="1" ht="147.75" customHeight="1" x14ac:dyDescent="0.25">
      <c r="A86" s="55">
        <v>60</v>
      </c>
      <c r="B86" s="11" t="s">
        <v>248</v>
      </c>
      <c r="C86" s="11" t="s">
        <v>189</v>
      </c>
      <c r="D86" s="36" t="s">
        <v>350</v>
      </c>
      <c r="E86" s="7" t="s">
        <v>11</v>
      </c>
      <c r="F86" s="7">
        <v>600</v>
      </c>
      <c r="G86" s="7">
        <v>700</v>
      </c>
      <c r="H86" s="7">
        <v>700</v>
      </c>
      <c r="I86" s="7">
        <v>0</v>
      </c>
      <c r="J86" s="7">
        <v>700</v>
      </c>
      <c r="K86" s="7">
        <v>0</v>
      </c>
      <c r="L86" s="7">
        <v>700</v>
      </c>
      <c r="M86" s="7">
        <v>0</v>
      </c>
      <c r="N86" s="7">
        <v>700</v>
      </c>
      <c r="O86" s="7">
        <v>0</v>
      </c>
      <c r="P86" s="7">
        <v>800</v>
      </c>
      <c r="Q86" s="7">
        <v>0</v>
      </c>
      <c r="R86" s="7">
        <f>H86+J86+L86+N86+P86</f>
        <v>3600</v>
      </c>
    </row>
    <row r="87" spans="1:18" s="1" customFormat="1" ht="145.5" customHeight="1" x14ac:dyDescent="0.25">
      <c r="A87" s="55">
        <v>61</v>
      </c>
      <c r="B87" s="62" t="s">
        <v>249</v>
      </c>
      <c r="C87" s="62" t="s">
        <v>189</v>
      </c>
      <c r="D87" s="36" t="s">
        <v>95</v>
      </c>
      <c r="E87" s="7" t="s">
        <v>11</v>
      </c>
      <c r="F87" s="7">
        <v>500</v>
      </c>
      <c r="G87" s="7">
        <v>500</v>
      </c>
      <c r="H87" s="7">
        <v>500</v>
      </c>
      <c r="I87" s="7">
        <v>0</v>
      </c>
      <c r="J87" s="7">
        <v>500</v>
      </c>
      <c r="K87" s="7">
        <v>0</v>
      </c>
      <c r="L87" s="7">
        <v>500</v>
      </c>
      <c r="M87" s="7">
        <v>0</v>
      </c>
      <c r="N87" s="7">
        <v>500</v>
      </c>
      <c r="O87" s="7">
        <v>0</v>
      </c>
      <c r="P87" s="7">
        <v>500</v>
      </c>
      <c r="Q87" s="7">
        <v>0</v>
      </c>
      <c r="R87" s="7">
        <f>H87+J87+L87+N87+P87</f>
        <v>2500</v>
      </c>
    </row>
    <row r="88" spans="1:18" s="1" customFormat="1" ht="147" customHeight="1" x14ac:dyDescent="0.25">
      <c r="A88" s="55">
        <v>62</v>
      </c>
      <c r="B88" s="57" t="s">
        <v>164</v>
      </c>
      <c r="C88" s="36" t="s">
        <v>189</v>
      </c>
      <c r="D88" s="36" t="s">
        <v>165</v>
      </c>
      <c r="E88" s="35" t="s">
        <v>47</v>
      </c>
      <c r="F88" s="35" t="s">
        <v>10</v>
      </c>
      <c r="G88" s="7" t="s">
        <v>10</v>
      </c>
      <c r="H88" s="7">
        <v>47</v>
      </c>
      <c r="I88" s="7">
        <v>23.5</v>
      </c>
      <c r="J88" s="7">
        <v>47</v>
      </c>
      <c r="K88" s="7">
        <v>23.5</v>
      </c>
      <c r="L88" s="7" t="s">
        <v>10</v>
      </c>
      <c r="M88" s="7" t="s">
        <v>10</v>
      </c>
      <c r="N88" s="7" t="s">
        <v>10</v>
      </c>
      <c r="O88" s="7" t="s">
        <v>10</v>
      </c>
      <c r="P88" s="7" t="s">
        <v>10</v>
      </c>
      <c r="Q88" s="7" t="s">
        <v>10</v>
      </c>
      <c r="R88" s="7">
        <f>H88+J88</f>
        <v>94</v>
      </c>
    </row>
    <row r="89" spans="1:18" s="1" customFormat="1" ht="20.25" customHeight="1" x14ac:dyDescent="0.25">
      <c r="A89" s="55">
        <v>63</v>
      </c>
      <c r="B89" s="106" t="s">
        <v>52</v>
      </c>
      <c r="C89" s="106"/>
      <c r="D89" s="106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</row>
    <row r="90" spans="1:18" s="1" customFormat="1" ht="133.5" customHeight="1" x14ac:dyDescent="0.25">
      <c r="A90" s="55">
        <v>64</v>
      </c>
      <c r="B90" s="105" t="s">
        <v>250</v>
      </c>
      <c r="C90" s="84" t="s">
        <v>189</v>
      </c>
      <c r="D90" s="14" t="s">
        <v>102</v>
      </c>
      <c r="E90" s="61" t="s">
        <v>19</v>
      </c>
      <c r="F90" s="55">
        <v>100</v>
      </c>
      <c r="G90" s="55">
        <v>100</v>
      </c>
      <c r="H90" s="55">
        <v>100</v>
      </c>
      <c r="I90" s="55">
        <v>62</v>
      </c>
      <c r="J90" s="54">
        <v>100</v>
      </c>
      <c r="K90" s="55">
        <v>62</v>
      </c>
      <c r="L90" s="69">
        <v>100</v>
      </c>
      <c r="M90" s="55">
        <v>62</v>
      </c>
      <c r="N90" s="72">
        <v>100</v>
      </c>
      <c r="O90" s="72">
        <v>62</v>
      </c>
      <c r="P90" s="55">
        <v>100</v>
      </c>
      <c r="Q90" s="55">
        <v>62</v>
      </c>
      <c r="R90" s="54">
        <v>100</v>
      </c>
    </row>
    <row r="91" spans="1:18" s="1" customFormat="1" ht="150.75" customHeight="1" x14ac:dyDescent="0.25">
      <c r="A91" s="55">
        <v>65</v>
      </c>
      <c r="B91" s="105"/>
      <c r="C91" s="84"/>
      <c r="D91" s="14" t="s">
        <v>217</v>
      </c>
      <c r="E91" s="61" t="s">
        <v>11</v>
      </c>
      <c r="F91" s="55">
        <v>4500</v>
      </c>
      <c r="G91" s="55">
        <v>10000</v>
      </c>
      <c r="H91" s="55">
        <v>12000</v>
      </c>
      <c r="I91" s="55">
        <v>6500</v>
      </c>
      <c r="J91" s="54">
        <v>14000</v>
      </c>
      <c r="K91" s="55">
        <v>7700</v>
      </c>
      <c r="L91" s="69">
        <v>16000</v>
      </c>
      <c r="M91" s="55">
        <v>8800</v>
      </c>
      <c r="N91" s="72">
        <v>17000</v>
      </c>
      <c r="O91" s="72">
        <v>9300</v>
      </c>
      <c r="P91" s="55">
        <v>18000</v>
      </c>
      <c r="Q91" s="55">
        <v>10300</v>
      </c>
      <c r="R91" s="54">
        <f>H91+J91+L91+N91+P91</f>
        <v>77000</v>
      </c>
    </row>
    <row r="92" spans="1:18" s="1" customFormat="1" ht="147.75" customHeight="1" x14ac:dyDescent="0.25">
      <c r="A92" s="55">
        <v>66</v>
      </c>
      <c r="B92" s="57" t="s">
        <v>251</v>
      </c>
      <c r="C92" s="36" t="s">
        <v>189</v>
      </c>
      <c r="D92" s="14" t="s">
        <v>218</v>
      </c>
      <c r="E92" s="61" t="s">
        <v>19</v>
      </c>
      <c r="F92" s="55">
        <v>100</v>
      </c>
      <c r="G92" s="55">
        <v>100</v>
      </c>
      <c r="H92" s="55">
        <v>100</v>
      </c>
      <c r="I92" s="55">
        <v>50</v>
      </c>
      <c r="J92" s="55">
        <v>100</v>
      </c>
      <c r="K92" s="55">
        <v>50</v>
      </c>
      <c r="L92" s="69">
        <v>100</v>
      </c>
      <c r="M92" s="55">
        <v>50</v>
      </c>
      <c r="N92" s="54">
        <v>100</v>
      </c>
      <c r="O92" s="72">
        <v>50</v>
      </c>
      <c r="P92" s="55">
        <v>100</v>
      </c>
      <c r="Q92" s="55">
        <v>50</v>
      </c>
      <c r="R92" s="54">
        <v>100</v>
      </c>
    </row>
    <row r="93" spans="1:18" s="1" customFormat="1" ht="147" customHeight="1" x14ac:dyDescent="0.25">
      <c r="A93" s="55">
        <v>67</v>
      </c>
      <c r="B93" s="57" t="s">
        <v>252</v>
      </c>
      <c r="C93" s="36" t="s">
        <v>189</v>
      </c>
      <c r="D93" s="14" t="s">
        <v>103</v>
      </c>
      <c r="E93" s="61" t="s">
        <v>11</v>
      </c>
      <c r="F93" s="55">
        <v>3550</v>
      </c>
      <c r="G93" s="55">
        <v>4200</v>
      </c>
      <c r="H93" s="55">
        <v>5400</v>
      </c>
      <c r="I93" s="55">
        <v>5400</v>
      </c>
      <c r="J93" s="55">
        <v>6000</v>
      </c>
      <c r="K93" s="55">
        <v>6000</v>
      </c>
      <c r="L93" s="69">
        <v>6500</v>
      </c>
      <c r="M93" s="55">
        <v>6500</v>
      </c>
      <c r="N93" s="54">
        <v>6800</v>
      </c>
      <c r="O93" s="72">
        <v>6800</v>
      </c>
      <c r="P93" s="55">
        <v>7000</v>
      </c>
      <c r="Q93" s="55">
        <v>7000</v>
      </c>
      <c r="R93" s="54">
        <f t="shared" ref="R93:R98" si="4">H93+J93+L93+N93+P93</f>
        <v>31700</v>
      </c>
    </row>
    <row r="94" spans="1:18" s="1" customFormat="1" ht="144.75" customHeight="1" x14ac:dyDescent="0.25">
      <c r="A94" s="55">
        <v>68</v>
      </c>
      <c r="B94" s="57" t="s">
        <v>253</v>
      </c>
      <c r="C94" s="36" t="s">
        <v>189</v>
      </c>
      <c r="D94" s="14" t="s">
        <v>104</v>
      </c>
      <c r="E94" s="61" t="s">
        <v>11</v>
      </c>
      <c r="F94" s="55">
        <v>200</v>
      </c>
      <c r="G94" s="55">
        <v>300</v>
      </c>
      <c r="H94" s="55">
        <v>400</v>
      </c>
      <c r="I94" s="55">
        <v>400</v>
      </c>
      <c r="J94" s="55">
        <v>550</v>
      </c>
      <c r="K94" s="55">
        <v>550</v>
      </c>
      <c r="L94" s="69">
        <v>600</v>
      </c>
      <c r="M94" s="55">
        <v>600</v>
      </c>
      <c r="N94" s="54">
        <v>650</v>
      </c>
      <c r="O94" s="72">
        <v>650</v>
      </c>
      <c r="P94" s="55">
        <v>700</v>
      </c>
      <c r="Q94" s="55">
        <v>700</v>
      </c>
      <c r="R94" s="54">
        <f t="shared" si="4"/>
        <v>2900</v>
      </c>
    </row>
    <row r="95" spans="1:18" s="1" customFormat="1" ht="140.25" customHeight="1" x14ac:dyDescent="0.25">
      <c r="A95" s="55">
        <v>69</v>
      </c>
      <c r="B95" s="57" t="s">
        <v>254</v>
      </c>
      <c r="C95" s="36" t="s">
        <v>189</v>
      </c>
      <c r="D95" s="14" t="s">
        <v>105</v>
      </c>
      <c r="E95" s="61" t="s">
        <v>11</v>
      </c>
      <c r="F95" s="55">
        <v>100</v>
      </c>
      <c r="G95" s="55">
        <v>200</v>
      </c>
      <c r="H95" s="55">
        <v>200</v>
      </c>
      <c r="I95" s="55">
        <v>200</v>
      </c>
      <c r="J95" s="55">
        <v>300</v>
      </c>
      <c r="K95" s="55">
        <v>300</v>
      </c>
      <c r="L95" s="69">
        <v>400</v>
      </c>
      <c r="M95" s="55">
        <v>400</v>
      </c>
      <c r="N95" s="54">
        <v>500</v>
      </c>
      <c r="O95" s="72">
        <v>500</v>
      </c>
      <c r="P95" s="55">
        <v>600</v>
      </c>
      <c r="Q95" s="55">
        <v>600</v>
      </c>
      <c r="R95" s="54">
        <f t="shared" si="4"/>
        <v>2000</v>
      </c>
    </row>
    <row r="96" spans="1:18" s="1" customFormat="1" ht="147.75" customHeight="1" x14ac:dyDescent="0.25">
      <c r="A96" s="55">
        <v>70</v>
      </c>
      <c r="B96" s="57" t="s">
        <v>255</v>
      </c>
      <c r="C96" s="36" t="s">
        <v>189</v>
      </c>
      <c r="D96" s="14" t="s">
        <v>106</v>
      </c>
      <c r="E96" s="61" t="s">
        <v>11</v>
      </c>
      <c r="F96" s="55">
        <v>50</v>
      </c>
      <c r="G96" s="55">
        <v>100</v>
      </c>
      <c r="H96" s="55">
        <v>200</v>
      </c>
      <c r="I96" s="55">
        <v>200</v>
      </c>
      <c r="J96" s="55">
        <v>250</v>
      </c>
      <c r="K96" s="55">
        <v>250</v>
      </c>
      <c r="L96" s="69">
        <v>300</v>
      </c>
      <c r="M96" s="55">
        <v>300</v>
      </c>
      <c r="N96" s="54">
        <v>350</v>
      </c>
      <c r="O96" s="72">
        <v>350</v>
      </c>
      <c r="P96" s="55">
        <v>400</v>
      </c>
      <c r="Q96" s="55">
        <v>400</v>
      </c>
      <c r="R96" s="54">
        <f t="shared" si="4"/>
        <v>1500</v>
      </c>
    </row>
    <row r="97" spans="1:18" s="1" customFormat="1" ht="149.25" customHeight="1" x14ac:dyDescent="0.25">
      <c r="A97" s="55">
        <v>71</v>
      </c>
      <c r="B97" s="63" t="s">
        <v>107</v>
      </c>
      <c r="C97" s="36" t="s">
        <v>189</v>
      </c>
      <c r="D97" s="14" t="s">
        <v>108</v>
      </c>
      <c r="E97" s="61" t="s">
        <v>11</v>
      </c>
      <c r="F97" s="54">
        <v>4500</v>
      </c>
      <c r="G97" s="54">
        <v>4500</v>
      </c>
      <c r="H97" s="54">
        <v>5000</v>
      </c>
      <c r="I97" s="54">
        <v>0</v>
      </c>
      <c r="J97" s="54">
        <v>6000</v>
      </c>
      <c r="K97" s="54">
        <v>0</v>
      </c>
      <c r="L97" s="54">
        <v>7200</v>
      </c>
      <c r="M97" s="54">
        <v>0</v>
      </c>
      <c r="N97" s="54">
        <v>7500</v>
      </c>
      <c r="O97" s="54">
        <v>0</v>
      </c>
      <c r="P97" s="54">
        <v>7700</v>
      </c>
      <c r="Q97" s="54">
        <v>0</v>
      </c>
      <c r="R97" s="54">
        <f t="shared" si="4"/>
        <v>33400</v>
      </c>
    </row>
    <row r="98" spans="1:18" s="1" customFormat="1" ht="144" customHeight="1" x14ac:dyDescent="0.25">
      <c r="A98" s="55">
        <v>72</v>
      </c>
      <c r="B98" s="57" t="s">
        <v>256</v>
      </c>
      <c r="C98" s="80" t="s">
        <v>189</v>
      </c>
      <c r="D98" s="14" t="s">
        <v>109</v>
      </c>
      <c r="E98" s="61" t="s">
        <v>11</v>
      </c>
      <c r="F98" s="55">
        <v>600</v>
      </c>
      <c r="G98" s="55">
        <v>700</v>
      </c>
      <c r="H98" s="55">
        <v>800</v>
      </c>
      <c r="I98" s="55">
        <v>0</v>
      </c>
      <c r="J98" s="55">
        <v>900</v>
      </c>
      <c r="K98" s="55">
        <v>0</v>
      </c>
      <c r="L98" s="69">
        <v>1000</v>
      </c>
      <c r="M98" s="55">
        <v>0</v>
      </c>
      <c r="N98" s="54">
        <v>1100</v>
      </c>
      <c r="O98" s="72">
        <v>0</v>
      </c>
      <c r="P98" s="55">
        <v>1200</v>
      </c>
      <c r="Q98" s="55">
        <v>0</v>
      </c>
      <c r="R98" s="54">
        <f t="shared" si="4"/>
        <v>5000</v>
      </c>
    </row>
    <row r="99" spans="1:18" s="1" customFormat="1" ht="146.25" customHeight="1" x14ac:dyDescent="0.25">
      <c r="A99" s="55">
        <v>73</v>
      </c>
      <c r="B99" s="57" t="s">
        <v>257</v>
      </c>
      <c r="C99" s="80" t="s">
        <v>189</v>
      </c>
      <c r="D99" s="14" t="s">
        <v>110</v>
      </c>
      <c r="E99" s="61" t="s">
        <v>19</v>
      </c>
      <c r="F99" s="55">
        <v>100</v>
      </c>
      <c r="G99" s="55">
        <v>100</v>
      </c>
      <c r="H99" s="55">
        <v>100</v>
      </c>
      <c r="I99" s="55">
        <v>50</v>
      </c>
      <c r="J99" s="55">
        <v>100</v>
      </c>
      <c r="K99" s="55">
        <v>50</v>
      </c>
      <c r="L99" s="69">
        <v>100</v>
      </c>
      <c r="M99" s="55">
        <v>50</v>
      </c>
      <c r="N99" s="54">
        <v>100</v>
      </c>
      <c r="O99" s="72">
        <v>50</v>
      </c>
      <c r="P99" s="55">
        <v>100</v>
      </c>
      <c r="Q99" s="55">
        <v>50</v>
      </c>
      <c r="R99" s="54">
        <v>100</v>
      </c>
    </row>
    <row r="100" spans="1:18" s="1" customFormat="1" ht="141" customHeight="1" x14ac:dyDescent="0.25">
      <c r="A100" s="55">
        <v>74</v>
      </c>
      <c r="B100" s="57" t="s">
        <v>112</v>
      </c>
      <c r="C100" s="80" t="s">
        <v>189</v>
      </c>
      <c r="D100" s="14" t="s">
        <v>111</v>
      </c>
      <c r="E100" s="61" t="s">
        <v>35</v>
      </c>
      <c r="F100" s="55">
        <v>9</v>
      </c>
      <c r="G100" s="55">
        <v>20</v>
      </c>
      <c r="H100" s="55">
        <v>25</v>
      </c>
      <c r="I100" s="55">
        <v>14</v>
      </c>
      <c r="J100" s="55">
        <v>31</v>
      </c>
      <c r="K100" s="55">
        <v>17</v>
      </c>
      <c r="L100" s="69">
        <v>38</v>
      </c>
      <c r="M100" s="55">
        <v>21</v>
      </c>
      <c r="N100" s="54">
        <v>45</v>
      </c>
      <c r="O100" s="72">
        <v>22</v>
      </c>
      <c r="P100" s="55">
        <v>50</v>
      </c>
      <c r="Q100" s="55">
        <v>25</v>
      </c>
      <c r="R100" s="54">
        <f>H100+J100+L100+N100+P100</f>
        <v>189</v>
      </c>
    </row>
    <row r="101" spans="1:18" s="1" customFormat="1" ht="146.25" customHeight="1" x14ac:dyDescent="0.25">
      <c r="A101" s="55">
        <v>75</v>
      </c>
      <c r="B101" s="57" t="s">
        <v>55</v>
      </c>
      <c r="C101" s="80" t="s">
        <v>189</v>
      </c>
      <c r="D101" s="14" t="s">
        <v>113</v>
      </c>
      <c r="E101" s="61" t="s">
        <v>19</v>
      </c>
      <c r="F101" s="55">
        <v>100</v>
      </c>
      <c r="G101" s="55">
        <v>100</v>
      </c>
      <c r="H101" s="55">
        <v>100</v>
      </c>
      <c r="I101" s="55">
        <v>70</v>
      </c>
      <c r="J101" s="55">
        <v>100</v>
      </c>
      <c r="K101" s="55">
        <v>70</v>
      </c>
      <c r="L101" s="69">
        <v>100</v>
      </c>
      <c r="M101" s="55">
        <v>70</v>
      </c>
      <c r="N101" s="54">
        <v>100</v>
      </c>
      <c r="O101" s="72">
        <v>70</v>
      </c>
      <c r="P101" s="55">
        <v>100</v>
      </c>
      <c r="Q101" s="55">
        <v>70</v>
      </c>
      <c r="R101" s="54">
        <v>100</v>
      </c>
    </row>
    <row r="102" spans="1:18" s="1" customFormat="1" ht="144" customHeight="1" x14ac:dyDescent="0.25">
      <c r="A102" s="55">
        <v>76</v>
      </c>
      <c r="B102" s="57" t="s">
        <v>258</v>
      </c>
      <c r="C102" s="36" t="s">
        <v>189</v>
      </c>
      <c r="D102" s="14" t="s">
        <v>114</v>
      </c>
      <c r="E102" s="61" t="s">
        <v>35</v>
      </c>
      <c r="F102" s="55">
        <v>1</v>
      </c>
      <c r="G102" s="55">
        <v>1</v>
      </c>
      <c r="H102" s="55">
        <v>1</v>
      </c>
      <c r="I102" s="55">
        <v>1</v>
      </c>
      <c r="J102" s="55">
        <v>1</v>
      </c>
      <c r="K102" s="55">
        <v>1</v>
      </c>
      <c r="L102" s="69">
        <v>1</v>
      </c>
      <c r="M102" s="55">
        <v>1</v>
      </c>
      <c r="N102" s="72">
        <v>1</v>
      </c>
      <c r="O102" s="72">
        <v>1</v>
      </c>
      <c r="P102" s="55">
        <v>1</v>
      </c>
      <c r="Q102" s="55">
        <v>1</v>
      </c>
      <c r="R102" s="54">
        <v>5</v>
      </c>
    </row>
    <row r="103" spans="1:18" s="1" customFormat="1" ht="144.75" customHeight="1" x14ac:dyDescent="0.25">
      <c r="A103" s="55">
        <v>77</v>
      </c>
      <c r="B103" s="57" t="s">
        <v>42</v>
      </c>
      <c r="C103" s="36" t="s">
        <v>189</v>
      </c>
      <c r="D103" s="14" t="s">
        <v>115</v>
      </c>
      <c r="E103" s="61" t="s">
        <v>35</v>
      </c>
      <c r="F103" s="55">
        <v>6</v>
      </c>
      <c r="G103" s="55">
        <v>12</v>
      </c>
      <c r="H103" s="55">
        <v>15</v>
      </c>
      <c r="I103" s="55">
        <v>9</v>
      </c>
      <c r="J103" s="55">
        <v>18</v>
      </c>
      <c r="K103" s="55">
        <v>10</v>
      </c>
      <c r="L103" s="69">
        <v>22</v>
      </c>
      <c r="M103" s="55">
        <v>14</v>
      </c>
      <c r="N103" s="72" t="s">
        <v>10</v>
      </c>
      <c r="O103" s="72" t="s">
        <v>10</v>
      </c>
      <c r="P103" s="55" t="s">
        <v>10</v>
      </c>
      <c r="Q103" s="55" t="s">
        <v>10</v>
      </c>
      <c r="R103" s="54">
        <f>H103+J103+L103</f>
        <v>55</v>
      </c>
    </row>
    <row r="104" spans="1:18" s="1" customFormat="1" ht="168" customHeight="1" x14ac:dyDescent="0.25">
      <c r="A104" s="55">
        <v>78</v>
      </c>
      <c r="B104" s="57" t="s">
        <v>305</v>
      </c>
      <c r="C104" s="79" t="s">
        <v>189</v>
      </c>
      <c r="D104" s="14" t="s">
        <v>115</v>
      </c>
      <c r="E104" s="61" t="s">
        <v>35</v>
      </c>
      <c r="F104" s="55" t="s">
        <v>10</v>
      </c>
      <c r="G104" s="55" t="s">
        <v>10</v>
      </c>
      <c r="H104" s="55" t="s">
        <v>10</v>
      </c>
      <c r="I104" s="55" t="s">
        <v>10</v>
      </c>
      <c r="J104" s="55" t="s">
        <v>10</v>
      </c>
      <c r="K104" s="55" t="s">
        <v>10</v>
      </c>
      <c r="L104" s="69" t="s">
        <v>10</v>
      </c>
      <c r="M104" s="55" t="s">
        <v>10</v>
      </c>
      <c r="N104" s="72">
        <v>123</v>
      </c>
      <c r="O104" s="72">
        <v>68</v>
      </c>
      <c r="P104" s="55">
        <v>140</v>
      </c>
      <c r="Q104" s="55">
        <v>81</v>
      </c>
      <c r="R104" s="54">
        <f>N104+P104</f>
        <v>263</v>
      </c>
    </row>
    <row r="105" spans="1:18" s="1" customFormat="1" ht="144.75" customHeight="1" x14ac:dyDescent="0.25">
      <c r="A105" s="55">
        <v>79</v>
      </c>
      <c r="B105" s="57" t="s">
        <v>259</v>
      </c>
      <c r="C105" s="36" t="s">
        <v>189</v>
      </c>
      <c r="D105" s="14" t="s">
        <v>116</v>
      </c>
      <c r="E105" s="61" t="s">
        <v>35</v>
      </c>
      <c r="F105" s="55">
        <v>1</v>
      </c>
      <c r="G105" s="55">
        <v>1</v>
      </c>
      <c r="H105" s="55">
        <v>1</v>
      </c>
      <c r="I105" s="55">
        <v>1</v>
      </c>
      <c r="J105" s="55">
        <v>1</v>
      </c>
      <c r="K105" s="55">
        <v>1</v>
      </c>
      <c r="L105" s="69">
        <v>1</v>
      </c>
      <c r="M105" s="55">
        <v>1</v>
      </c>
      <c r="N105" s="72">
        <v>1</v>
      </c>
      <c r="O105" s="72">
        <v>1</v>
      </c>
      <c r="P105" s="55">
        <v>1</v>
      </c>
      <c r="Q105" s="55">
        <v>1</v>
      </c>
      <c r="R105" s="54">
        <v>5</v>
      </c>
    </row>
    <row r="106" spans="1:18" s="1" customFormat="1" ht="145.5" customHeight="1" x14ac:dyDescent="0.25">
      <c r="A106" s="55">
        <v>80</v>
      </c>
      <c r="B106" s="57" t="s">
        <v>260</v>
      </c>
      <c r="C106" s="36" t="s">
        <v>189</v>
      </c>
      <c r="D106" s="14" t="s">
        <v>117</v>
      </c>
      <c r="E106" s="61" t="s">
        <v>35</v>
      </c>
      <c r="F106" s="55">
        <v>1</v>
      </c>
      <c r="G106" s="55">
        <v>1</v>
      </c>
      <c r="H106" s="55">
        <v>1</v>
      </c>
      <c r="I106" s="55">
        <v>1</v>
      </c>
      <c r="J106" s="55">
        <v>1</v>
      </c>
      <c r="K106" s="55">
        <v>1</v>
      </c>
      <c r="L106" s="69">
        <v>1</v>
      </c>
      <c r="M106" s="55">
        <v>1</v>
      </c>
      <c r="N106" s="72">
        <v>1</v>
      </c>
      <c r="O106" s="72">
        <v>1</v>
      </c>
      <c r="P106" s="55">
        <v>1</v>
      </c>
      <c r="Q106" s="55">
        <v>1</v>
      </c>
      <c r="R106" s="54">
        <v>5</v>
      </c>
    </row>
    <row r="107" spans="1:18" s="1" customFormat="1" ht="143.25" customHeight="1" x14ac:dyDescent="0.25">
      <c r="A107" s="55">
        <v>81</v>
      </c>
      <c r="B107" s="57" t="s">
        <v>306</v>
      </c>
      <c r="C107" s="36" t="s">
        <v>189</v>
      </c>
      <c r="D107" s="14" t="s">
        <v>118</v>
      </c>
      <c r="E107" s="61" t="s">
        <v>35</v>
      </c>
      <c r="F107" s="55">
        <v>1</v>
      </c>
      <c r="G107" s="55">
        <v>1</v>
      </c>
      <c r="H107" s="55">
        <v>1</v>
      </c>
      <c r="I107" s="55">
        <v>1</v>
      </c>
      <c r="J107" s="55">
        <v>1</v>
      </c>
      <c r="K107" s="55">
        <v>1</v>
      </c>
      <c r="L107" s="69">
        <v>1</v>
      </c>
      <c r="M107" s="55">
        <v>1</v>
      </c>
      <c r="N107" s="72">
        <v>2</v>
      </c>
      <c r="O107" s="72">
        <v>2</v>
      </c>
      <c r="P107" s="55">
        <v>2</v>
      </c>
      <c r="Q107" s="55">
        <v>2</v>
      </c>
      <c r="R107" s="54">
        <f>H107+J107+L107+N107+P107</f>
        <v>7</v>
      </c>
    </row>
    <row r="108" spans="1:18" s="1" customFormat="1" ht="143.25" customHeight="1" x14ac:dyDescent="0.25">
      <c r="A108" s="55">
        <v>82</v>
      </c>
      <c r="B108" s="57" t="s">
        <v>120</v>
      </c>
      <c r="C108" s="36" t="s">
        <v>189</v>
      </c>
      <c r="D108" s="14" t="s">
        <v>119</v>
      </c>
      <c r="E108" s="61" t="s">
        <v>35</v>
      </c>
      <c r="F108" s="55">
        <v>1</v>
      </c>
      <c r="G108" s="55">
        <v>1</v>
      </c>
      <c r="H108" s="55">
        <v>1</v>
      </c>
      <c r="I108" s="55">
        <v>1</v>
      </c>
      <c r="J108" s="55">
        <v>1</v>
      </c>
      <c r="K108" s="55">
        <v>1</v>
      </c>
      <c r="L108" s="69">
        <v>1</v>
      </c>
      <c r="M108" s="55">
        <v>1</v>
      </c>
      <c r="N108" s="72" t="s">
        <v>10</v>
      </c>
      <c r="O108" s="72" t="s">
        <v>10</v>
      </c>
      <c r="P108" s="55" t="s">
        <v>10</v>
      </c>
      <c r="Q108" s="55" t="s">
        <v>10</v>
      </c>
      <c r="R108" s="54">
        <v>3</v>
      </c>
    </row>
    <row r="109" spans="1:18" s="1" customFormat="1" ht="149.25" customHeight="1" x14ac:dyDescent="0.25">
      <c r="A109" s="55">
        <v>83</v>
      </c>
      <c r="B109" s="57" t="s">
        <v>56</v>
      </c>
      <c r="C109" s="36" t="s">
        <v>189</v>
      </c>
      <c r="D109" s="14" t="s">
        <v>121</v>
      </c>
      <c r="E109" s="61" t="s">
        <v>19</v>
      </c>
      <c r="F109" s="55">
        <v>100</v>
      </c>
      <c r="G109" s="55">
        <v>100</v>
      </c>
      <c r="H109" s="55">
        <v>100</v>
      </c>
      <c r="I109" s="55">
        <v>60</v>
      </c>
      <c r="J109" s="55">
        <v>100</v>
      </c>
      <c r="K109" s="55">
        <v>60</v>
      </c>
      <c r="L109" s="69">
        <v>100</v>
      </c>
      <c r="M109" s="55">
        <v>60</v>
      </c>
      <c r="N109" s="72">
        <v>100</v>
      </c>
      <c r="O109" s="72">
        <v>60</v>
      </c>
      <c r="P109" s="55">
        <v>100</v>
      </c>
      <c r="Q109" s="55">
        <v>60</v>
      </c>
      <c r="R109" s="54">
        <v>100</v>
      </c>
    </row>
    <row r="110" spans="1:18" s="1" customFormat="1" ht="144" customHeight="1" x14ac:dyDescent="0.25">
      <c r="A110" s="55">
        <v>84</v>
      </c>
      <c r="B110" s="57" t="s">
        <v>43</v>
      </c>
      <c r="C110" s="36" t="s">
        <v>189</v>
      </c>
      <c r="D110" s="14" t="s">
        <v>122</v>
      </c>
      <c r="E110" s="61" t="s">
        <v>35</v>
      </c>
      <c r="F110" s="55">
        <v>3</v>
      </c>
      <c r="G110" s="55">
        <v>7</v>
      </c>
      <c r="H110" s="55">
        <v>8</v>
      </c>
      <c r="I110" s="55">
        <v>5</v>
      </c>
      <c r="J110" s="55">
        <v>9</v>
      </c>
      <c r="K110" s="55">
        <v>6</v>
      </c>
      <c r="L110" s="69">
        <v>10</v>
      </c>
      <c r="M110" s="55">
        <v>6</v>
      </c>
      <c r="N110" s="72" t="s">
        <v>10</v>
      </c>
      <c r="O110" s="72" t="s">
        <v>10</v>
      </c>
      <c r="P110" s="55" t="s">
        <v>10</v>
      </c>
      <c r="Q110" s="55" t="s">
        <v>10</v>
      </c>
      <c r="R110" s="54">
        <f>H110+J110+L110</f>
        <v>27</v>
      </c>
    </row>
    <row r="111" spans="1:18" s="1" customFormat="1" ht="146.25" customHeight="1" x14ac:dyDescent="0.25">
      <c r="A111" s="55">
        <v>85</v>
      </c>
      <c r="B111" s="57" t="s">
        <v>57</v>
      </c>
      <c r="C111" s="36" t="s">
        <v>189</v>
      </c>
      <c r="D111" s="14" t="s">
        <v>123</v>
      </c>
      <c r="E111" s="61" t="s">
        <v>35</v>
      </c>
      <c r="F111" s="55">
        <v>3</v>
      </c>
      <c r="G111" s="55">
        <v>21</v>
      </c>
      <c r="H111" s="55">
        <v>22</v>
      </c>
      <c r="I111" s="55">
        <v>13</v>
      </c>
      <c r="J111" s="55">
        <v>23</v>
      </c>
      <c r="K111" s="55">
        <v>15</v>
      </c>
      <c r="L111" s="69">
        <v>27</v>
      </c>
      <c r="M111" s="55">
        <v>13</v>
      </c>
      <c r="N111" s="72" t="s">
        <v>10</v>
      </c>
      <c r="O111" s="72" t="s">
        <v>10</v>
      </c>
      <c r="P111" s="55" t="s">
        <v>10</v>
      </c>
      <c r="Q111" s="55" t="s">
        <v>10</v>
      </c>
      <c r="R111" s="54">
        <f t="shared" ref="R111:R114" si="5">H111+J111+L111</f>
        <v>72</v>
      </c>
    </row>
    <row r="112" spans="1:18" s="1" customFormat="1" ht="145.5" customHeight="1" x14ac:dyDescent="0.25">
      <c r="A112" s="55">
        <v>86</v>
      </c>
      <c r="B112" s="57" t="s">
        <v>72</v>
      </c>
      <c r="C112" s="36" t="s">
        <v>189</v>
      </c>
      <c r="D112" s="14" t="s">
        <v>124</v>
      </c>
      <c r="E112" s="61" t="s">
        <v>35</v>
      </c>
      <c r="F112" s="55">
        <v>2</v>
      </c>
      <c r="G112" s="55">
        <v>7</v>
      </c>
      <c r="H112" s="55">
        <v>9</v>
      </c>
      <c r="I112" s="55">
        <v>5</v>
      </c>
      <c r="J112" s="55">
        <v>10</v>
      </c>
      <c r="K112" s="55">
        <v>5</v>
      </c>
      <c r="L112" s="69">
        <v>11</v>
      </c>
      <c r="M112" s="55">
        <v>6</v>
      </c>
      <c r="N112" s="72" t="s">
        <v>10</v>
      </c>
      <c r="O112" s="72" t="s">
        <v>10</v>
      </c>
      <c r="P112" s="55" t="s">
        <v>10</v>
      </c>
      <c r="Q112" s="55" t="s">
        <v>10</v>
      </c>
      <c r="R112" s="54">
        <f t="shared" si="5"/>
        <v>30</v>
      </c>
    </row>
    <row r="113" spans="1:18" s="1" customFormat="1" ht="144.75" customHeight="1" x14ac:dyDescent="0.25">
      <c r="A113" s="55">
        <v>87</v>
      </c>
      <c r="B113" s="57" t="s">
        <v>44</v>
      </c>
      <c r="C113" s="36" t="s">
        <v>189</v>
      </c>
      <c r="D113" s="14" t="s">
        <v>151</v>
      </c>
      <c r="E113" s="61" t="s">
        <v>35</v>
      </c>
      <c r="F113" s="55">
        <v>2</v>
      </c>
      <c r="G113" s="55">
        <v>10</v>
      </c>
      <c r="H113" s="55">
        <v>11</v>
      </c>
      <c r="I113" s="55">
        <v>6</v>
      </c>
      <c r="J113" s="55">
        <v>14</v>
      </c>
      <c r="K113" s="55">
        <v>8</v>
      </c>
      <c r="L113" s="69">
        <v>16</v>
      </c>
      <c r="M113" s="55">
        <v>8</v>
      </c>
      <c r="N113" s="72" t="s">
        <v>10</v>
      </c>
      <c r="O113" s="72" t="s">
        <v>10</v>
      </c>
      <c r="P113" s="55" t="s">
        <v>10</v>
      </c>
      <c r="Q113" s="55" t="s">
        <v>10</v>
      </c>
      <c r="R113" s="54">
        <f t="shared" si="5"/>
        <v>41</v>
      </c>
    </row>
    <row r="114" spans="1:18" s="1" customFormat="1" ht="142.5" customHeight="1" x14ac:dyDescent="0.25">
      <c r="A114" s="55">
        <v>88</v>
      </c>
      <c r="B114" s="57" t="s">
        <v>215</v>
      </c>
      <c r="C114" s="57" t="s">
        <v>189</v>
      </c>
      <c r="D114" s="14" t="s">
        <v>297</v>
      </c>
      <c r="E114" s="61" t="s">
        <v>35</v>
      </c>
      <c r="F114" s="55">
        <v>1</v>
      </c>
      <c r="G114" s="55">
        <v>2</v>
      </c>
      <c r="H114" s="55">
        <v>2</v>
      </c>
      <c r="I114" s="55">
        <v>1</v>
      </c>
      <c r="J114" s="55">
        <v>2</v>
      </c>
      <c r="K114" s="55">
        <v>1</v>
      </c>
      <c r="L114" s="69">
        <v>2</v>
      </c>
      <c r="M114" s="55">
        <v>1</v>
      </c>
      <c r="N114" s="72" t="s">
        <v>10</v>
      </c>
      <c r="O114" s="72" t="s">
        <v>10</v>
      </c>
      <c r="P114" s="55" t="s">
        <v>10</v>
      </c>
      <c r="Q114" s="55" t="s">
        <v>10</v>
      </c>
      <c r="R114" s="54">
        <f t="shared" si="5"/>
        <v>6</v>
      </c>
    </row>
    <row r="115" spans="1:18" s="1" customFormat="1" ht="144" customHeight="1" x14ac:dyDescent="0.25">
      <c r="A115" s="55">
        <v>89</v>
      </c>
      <c r="B115" s="57" t="s">
        <v>73</v>
      </c>
      <c r="C115" s="36" t="s">
        <v>189</v>
      </c>
      <c r="D115" s="14" t="s">
        <v>125</v>
      </c>
      <c r="E115" s="61" t="s">
        <v>35</v>
      </c>
      <c r="F115" s="55">
        <v>2</v>
      </c>
      <c r="G115" s="55">
        <v>8</v>
      </c>
      <c r="H115" s="55">
        <v>10</v>
      </c>
      <c r="I115" s="55">
        <v>5</v>
      </c>
      <c r="J115" s="55">
        <v>12</v>
      </c>
      <c r="K115" s="55">
        <v>5</v>
      </c>
      <c r="L115" s="69">
        <v>14</v>
      </c>
      <c r="M115" s="55">
        <v>11</v>
      </c>
      <c r="N115" s="72">
        <v>16</v>
      </c>
      <c r="O115" s="72">
        <v>12</v>
      </c>
      <c r="P115" s="55">
        <v>18</v>
      </c>
      <c r="Q115" s="55">
        <v>14</v>
      </c>
      <c r="R115" s="54">
        <f>H115+J115+L115+N115+P115</f>
        <v>70</v>
      </c>
    </row>
    <row r="116" spans="1:18" s="1" customFormat="1" ht="144.75" customHeight="1" x14ac:dyDescent="0.25">
      <c r="A116" s="55">
        <v>90</v>
      </c>
      <c r="B116" s="57" t="s">
        <v>58</v>
      </c>
      <c r="C116" s="36" t="s">
        <v>189</v>
      </c>
      <c r="D116" s="14" t="s">
        <v>126</v>
      </c>
      <c r="E116" s="61" t="s">
        <v>19</v>
      </c>
      <c r="F116" s="55">
        <v>100</v>
      </c>
      <c r="G116" s="55">
        <v>100</v>
      </c>
      <c r="H116" s="55">
        <v>100</v>
      </c>
      <c r="I116" s="55">
        <v>66</v>
      </c>
      <c r="J116" s="55">
        <v>100</v>
      </c>
      <c r="K116" s="55">
        <v>66</v>
      </c>
      <c r="L116" s="69">
        <v>100</v>
      </c>
      <c r="M116" s="55">
        <v>66</v>
      </c>
      <c r="N116" s="72">
        <v>100</v>
      </c>
      <c r="O116" s="72">
        <v>66</v>
      </c>
      <c r="P116" s="55">
        <v>100</v>
      </c>
      <c r="Q116" s="55">
        <v>66</v>
      </c>
      <c r="R116" s="54">
        <v>100</v>
      </c>
    </row>
    <row r="117" spans="1:18" s="1" customFormat="1" ht="148.5" customHeight="1" x14ac:dyDescent="0.25">
      <c r="A117" s="55">
        <v>91</v>
      </c>
      <c r="B117" s="57" t="s">
        <v>261</v>
      </c>
      <c r="C117" s="36" t="s">
        <v>189</v>
      </c>
      <c r="D117" s="14" t="s">
        <v>127</v>
      </c>
      <c r="E117" s="61" t="s">
        <v>35</v>
      </c>
      <c r="F117" s="55">
        <v>3</v>
      </c>
      <c r="G117" s="55">
        <v>13</v>
      </c>
      <c r="H117" s="55">
        <v>14</v>
      </c>
      <c r="I117" s="55">
        <v>5</v>
      </c>
      <c r="J117" s="55">
        <v>16</v>
      </c>
      <c r="K117" s="55">
        <v>5</v>
      </c>
      <c r="L117" s="69">
        <v>18</v>
      </c>
      <c r="M117" s="55">
        <v>8</v>
      </c>
      <c r="N117" s="72">
        <v>20</v>
      </c>
      <c r="O117" s="72">
        <v>10</v>
      </c>
      <c r="P117" s="55">
        <v>22</v>
      </c>
      <c r="Q117" s="55">
        <v>11</v>
      </c>
      <c r="R117" s="54">
        <f>H117+J117+L117+N117+P117</f>
        <v>90</v>
      </c>
    </row>
    <row r="118" spans="1:18" s="1" customFormat="1" ht="143.25" customHeight="1" x14ac:dyDescent="0.25">
      <c r="A118" s="55">
        <v>92</v>
      </c>
      <c r="B118" s="57" t="s">
        <v>129</v>
      </c>
      <c r="C118" s="36" t="s">
        <v>189</v>
      </c>
      <c r="D118" s="14" t="s">
        <v>128</v>
      </c>
      <c r="E118" s="61" t="s">
        <v>35</v>
      </c>
      <c r="F118" s="55">
        <v>1</v>
      </c>
      <c r="G118" s="55">
        <v>1</v>
      </c>
      <c r="H118" s="55">
        <v>1</v>
      </c>
      <c r="I118" s="55" t="s">
        <v>10</v>
      </c>
      <c r="J118" s="55">
        <v>1</v>
      </c>
      <c r="K118" s="55" t="s">
        <v>10</v>
      </c>
      <c r="L118" s="69">
        <v>1</v>
      </c>
      <c r="M118" s="55" t="s">
        <v>10</v>
      </c>
      <c r="N118" s="72">
        <v>1</v>
      </c>
      <c r="O118" s="61" t="s">
        <v>10</v>
      </c>
      <c r="P118" s="55">
        <v>1</v>
      </c>
      <c r="Q118" s="55" t="s">
        <v>10</v>
      </c>
      <c r="R118" s="54">
        <v>5</v>
      </c>
    </row>
    <row r="119" spans="1:18" s="1" customFormat="1" ht="236.25" customHeight="1" x14ac:dyDescent="0.25">
      <c r="A119" s="55">
        <v>93</v>
      </c>
      <c r="B119" s="57" t="s">
        <v>168</v>
      </c>
      <c r="C119" s="36" t="s">
        <v>189</v>
      </c>
      <c r="D119" s="14" t="s">
        <v>130</v>
      </c>
      <c r="E119" s="61" t="s">
        <v>35</v>
      </c>
      <c r="F119" s="55">
        <v>15</v>
      </c>
      <c r="G119" s="55">
        <v>17</v>
      </c>
      <c r="H119" s="55">
        <v>21</v>
      </c>
      <c r="I119" s="55">
        <v>10</v>
      </c>
      <c r="J119" s="55">
        <v>25</v>
      </c>
      <c r="K119" s="55">
        <v>11</v>
      </c>
      <c r="L119" s="69">
        <v>30</v>
      </c>
      <c r="M119" s="55">
        <v>14</v>
      </c>
      <c r="N119" s="72">
        <v>35</v>
      </c>
      <c r="O119" s="72">
        <v>17</v>
      </c>
      <c r="P119" s="55">
        <v>40</v>
      </c>
      <c r="Q119" s="55">
        <v>20</v>
      </c>
      <c r="R119" s="54">
        <f>H119+J119+L119+N119+P119</f>
        <v>151</v>
      </c>
    </row>
    <row r="120" spans="1:18" s="1" customFormat="1" ht="153" customHeight="1" x14ac:dyDescent="0.25">
      <c r="A120" s="55">
        <v>94</v>
      </c>
      <c r="B120" s="57" t="s">
        <v>169</v>
      </c>
      <c r="C120" s="36" t="s">
        <v>189</v>
      </c>
      <c r="D120" s="36" t="s">
        <v>165</v>
      </c>
      <c r="E120" s="35" t="s">
        <v>47</v>
      </c>
      <c r="F120" s="35" t="s">
        <v>10</v>
      </c>
      <c r="G120" s="7" t="s">
        <v>10</v>
      </c>
      <c r="H120" s="7">
        <v>136</v>
      </c>
      <c r="I120" s="7">
        <v>68</v>
      </c>
      <c r="J120" s="7">
        <v>136</v>
      </c>
      <c r="K120" s="7">
        <v>68</v>
      </c>
      <c r="L120" s="7" t="s">
        <v>10</v>
      </c>
      <c r="M120" s="7" t="s">
        <v>10</v>
      </c>
      <c r="N120" s="7" t="s">
        <v>10</v>
      </c>
      <c r="O120" s="7" t="s">
        <v>10</v>
      </c>
      <c r="P120" s="7" t="s">
        <v>10</v>
      </c>
      <c r="Q120" s="7" t="s">
        <v>10</v>
      </c>
      <c r="R120" s="7">
        <f>H120+J120</f>
        <v>272</v>
      </c>
    </row>
    <row r="121" spans="1:18" s="1" customFormat="1" ht="19.5" customHeight="1" x14ac:dyDescent="0.25">
      <c r="A121" s="55">
        <v>95</v>
      </c>
      <c r="B121" s="106" t="s">
        <v>324</v>
      </c>
      <c r="C121" s="106"/>
      <c r="D121" s="106"/>
      <c r="E121" s="106"/>
      <c r="F121" s="106"/>
      <c r="G121" s="106"/>
      <c r="H121" s="106"/>
      <c r="I121" s="106"/>
      <c r="J121" s="106"/>
      <c r="K121" s="106"/>
      <c r="L121" s="106"/>
      <c r="M121" s="106"/>
      <c r="N121" s="106"/>
      <c r="O121" s="106"/>
      <c r="P121" s="106"/>
      <c r="Q121" s="106"/>
      <c r="R121" s="106"/>
    </row>
    <row r="122" spans="1:18" s="1" customFormat="1" ht="123.75" customHeight="1" x14ac:dyDescent="0.25">
      <c r="A122" s="55">
        <v>96</v>
      </c>
      <c r="B122" s="21" t="s">
        <v>262</v>
      </c>
      <c r="C122" s="21" t="s">
        <v>171</v>
      </c>
      <c r="D122" s="22" t="s">
        <v>96</v>
      </c>
      <c r="E122" s="23" t="s">
        <v>19</v>
      </c>
      <c r="F122" s="23">
        <v>100</v>
      </c>
      <c r="G122" s="23">
        <v>100</v>
      </c>
      <c r="H122" s="23">
        <v>100</v>
      </c>
      <c r="I122" s="23">
        <v>100</v>
      </c>
      <c r="J122" s="23">
        <v>100</v>
      </c>
      <c r="K122" s="23">
        <v>100</v>
      </c>
      <c r="L122" s="23">
        <v>100</v>
      </c>
      <c r="M122" s="23">
        <v>100</v>
      </c>
      <c r="N122" s="23">
        <v>100</v>
      </c>
      <c r="O122" s="23">
        <v>100</v>
      </c>
      <c r="P122" s="23">
        <v>100</v>
      </c>
      <c r="Q122" s="23">
        <v>100</v>
      </c>
      <c r="R122" s="23">
        <v>100</v>
      </c>
    </row>
    <row r="123" spans="1:18" s="1" customFormat="1" ht="138" customHeight="1" x14ac:dyDescent="0.25">
      <c r="A123" s="55">
        <v>97</v>
      </c>
      <c r="B123" s="21" t="s">
        <v>263</v>
      </c>
      <c r="C123" s="21" t="s">
        <v>171</v>
      </c>
      <c r="D123" s="21" t="s">
        <v>97</v>
      </c>
      <c r="E123" s="23" t="s">
        <v>19</v>
      </c>
      <c r="F123" s="23">
        <v>80</v>
      </c>
      <c r="G123" s="23">
        <v>80</v>
      </c>
      <c r="H123" s="23">
        <v>80</v>
      </c>
      <c r="I123" s="23">
        <v>80</v>
      </c>
      <c r="J123" s="23">
        <v>80</v>
      </c>
      <c r="K123" s="23">
        <v>80</v>
      </c>
      <c r="L123" s="23">
        <v>80</v>
      </c>
      <c r="M123" s="23">
        <v>80</v>
      </c>
      <c r="N123" s="23">
        <v>80</v>
      </c>
      <c r="O123" s="23">
        <v>80</v>
      </c>
      <c r="P123" s="23">
        <v>80</v>
      </c>
      <c r="Q123" s="23">
        <v>80</v>
      </c>
      <c r="R123" s="23">
        <v>80</v>
      </c>
    </row>
    <row r="124" spans="1:18" s="1" customFormat="1" ht="128.25" customHeight="1" x14ac:dyDescent="0.25">
      <c r="A124" s="55">
        <v>98</v>
      </c>
      <c r="B124" s="21" t="s">
        <v>264</v>
      </c>
      <c r="C124" s="21" t="s">
        <v>171</v>
      </c>
      <c r="D124" s="21" t="s">
        <v>98</v>
      </c>
      <c r="E124" s="23" t="s">
        <v>19</v>
      </c>
      <c r="F124" s="23">
        <v>100</v>
      </c>
      <c r="G124" s="23">
        <v>100</v>
      </c>
      <c r="H124" s="23">
        <v>100</v>
      </c>
      <c r="I124" s="23">
        <v>100</v>
      </c>
      <c r="J124" s="23">
        <v>100</v>
      </c>
      <c r="K124" s="23">
        <v>100</v>
      </c>
      <c r="L124" s="23">
        <v>100</v>
      </c>
      <c r="M124" s="23">
        <v>100</v>
      </c>
      <c r="N124" s="23">
        <v>100</v>
      </c>
      <c r="O124" s="23">
        <v>100</v>
      </c>
      <c r="P124" s="23">
        <v>100</v>
      </c>
      <c r="Q124" s="23">
        <v>100</v>
      </c>
      <c r="R124" s="23">
        <v>100</v>
      </c>
    </row>
    <row r="125" spans="1:18" s="1" customFormat="1" ht="121.5" customHeight="1" x14ac:dyDescent="0.25">
      <c r="A125" s="55">
        <v>99</v>
      </c>
      <c r="B125" s="21" t="s">
        <v>265</v>
      </c>
      <c r="C125" s="21" t="s">
        <v>171</v>
      </c>
      <c r="D125" s="21" t="s">
        <v>99</v>
      </c>
      <c r="E125" s="23" t="s">
        <v>19</v>
      </c>
      <c r="F125" s="23">
        <v>100</v>
      </c>
      <c r="G125" s="23">
        <v>100</v>
      </c>
      <c r="H125" s="23">
        <v>100</v>
      </c>
      <c r="I125" s="23">
        <v>100</v>
      </c>
      <c r="J125" s="23">
        <v>100</v>
      </c>
      <c r="K125" s="23">
        <v>100</v>
      </c>
      <c r="L125" s="23">
        <v>100</v>
      </c>
      <c r="M125" s="23">
        <v>100</v>
      </c>
      <c r="N125" s="23">
        <v>100</v>
      </c>
      <c r="O125" s="23">
        <v>100</v>
      </c>
      <c r="P125" s="23">
        <v>100</v>
      </c>
      <c r="Q125" s="23">
        <v>100</v>
      </c>
      <c r="R125" s="23">
        <v>100</v>
      </c>
    </row>
    <row r="126" spans="1:18" s="1" customFormat="1" ht="126.75" customHeight="1" x14ac:dyDescent="0.25">
      <c r="A126" s="55">
        <v>100</v>
      </c>
      <c r="B126" s="21" t="s">
        <v>266</v>
      </c>
      <c r="C126" s="21" t="s">
        <v>171</v>
      </c>
      <c r="D126" s="21" t="s">
        <v>100</v>
      </c>
      <c r="E126" s="23" t="s">
        <v>19</v>
      </c>
      <c r="F126" s="23">
        <v>100</v>
      </c>
      <c r="G126" s="23">
        <v>100</v>
      </c>
      <c r="H126" s="23">
        <v>100</v>
      </c>
      <c r="I126" s="23">
        <v>100</v>
      </c>
      <c r="J126" s="23">
        <v>100</v>
      </c>
      <c r="K126" s="23">
        <v>100</v>
      </c>
      <c r="L126" s="23">
        <v>100</v>
      </c>
      <c r="M126" s="23">
        <v>100</v>
      </c>
      <c r="N126" s="23">
        <v>100</v>
      </c>
      <c r="O126" s="23">
        <v>100</v>
      </c>
      <c r="P126" s="23">
        <v>100</v>
      </c>
      <c r="Q126" s="23">
        <v>100</v>
      </c>
      <c r="R126" s="23">
        <v>100</v>
      </c>
    </row>
    <row r="127" spans="1:18" s="1" customFormat="1" ht="29.25" customHeight="1" x14ac:dyDescent="0.25">
      <c r="A127" s="55">
        <v>101</v>
      </c>
      <c r="B127" s="114" t="s">
        <v>325</v>
      </c>
      <c r="C127" s="115"/>
      <c r="D127" s="115"/>
      <c r="E127" s="115"/>
      <c r="F127" s="115"/>
      <c r="G127" s="115"/>
      <c r="H127" s="115"/>
      <c r="I127" s="115"/>
      <c r="J127" s="115"/>
      <c r="K127" s="115"/>
      <c r="L127" s="115"/>
      <c r="M127" s="115"/>
      <c r="N127" s="115"/>
      <c r="O127" s="115"/>
      <c r="P127" s="115"/>
      <c r="Q127" s="115"/>
      <c r="R127" s="115"/>
    </row>
    <row r="128" spans="1:18" s="1" customFormat="1" ht="156.75" customHeight="1" x14ac:dyDescent="0.25">
      <c r="A128" s="55">
        <v>102</v>
      </c>
      <c r="B128" s="36" t="s">
        <v>326</v>
      </c>
      <c r="C128" s="11" t="s">
        <v>320</v>
      </c>
      <c r="D128" s="11" t="s">
        <v>20</v>
      </c>
      <c r="E128" s="7" t="s">
        <v>21</v>
      </c>
      <c r="F128" s="7" t="s">
        <v>10</v>
      </c>
      <c r="G128" s="7" t="s">
        <v>10</v>
      </c>
      <c r="H128" s="7">
        <v>4</v>
      </c>
      <c r="I128" s="7">
        <v>4</v>
      </c>
      <c r="J128" s="7">
        <v>4</v>
      </c>
      <c r="K128" s="7">
        <v>4</v>
      </c>
      <c r="L128" s="7">
        <v>4</v>
      </c>
      <c r="M128" s="7">
        <v>4</v>
      </c>
      <c r="N128" s="7">
        <v>4</v>
      </c>
      <c r="O128" s="7">
        <v>4</v>
      </c>
      <c r="P128" s="7">
        <v>4</v>
      </c>
      <c r="Q128" s="7">
        <v>4</v>
      </c>
      <c r="R128" s="7">
        <v>4</v>
      </c>
    </row>
    <row r="129" spans="1:18" s="1" customFormat="1" ht="179.25" customHeight="1" x14ac:dyDescent="0.25">
      <c r="A129" s="55">
        <v>103</v>
      </c>
      <c r="B129" s="36" t="s">
        <v>267</v>
      </c>
      <c r="C129" s="11" t="s">
        <v>320</v>
      </c>
      <c r="D129" s="11" t="s">
        <v>327</v>
      </c>
      <c r="E129" s="7" t="s">
        <v>22</v>
      </c>
      <c r="F129" s="7" t="s">
        <v>23</v>
      </c>
      <c r="G129" s="7" t="s">
        <v>23</v>
      </c>
      <c r="H129" s="7">
        <v>9</v>
      </c>
      <c r="I129" s="7">
        <v>9</v>
      </c>
      <c r="J129" s="7">
        <v>10</v>
      </c>
      <c r="K129" s="7">
        <v>10</v>
      </c>
      <c r="L129" s="7" t="s">
        <v>10</v>
      </c>
      <c r="M129" s="7" t="s">
        <v>10</v>
      </c>
      <c r="N129" s="7" t="s">
        <v>10</v>
      </c>
      <c r="O129" s="7" t="s">
        <v>10</v>
      </c>
      <c r="P129" s="7" t="s">
        <v>10</v>
      </c>
      <c r="Q129" s="55" t="s">
        <v>10</v>
      </c>
      <c r="R129" s="7">
        <v>10</v>
      </c>
    </row>
    <row r="130" spans="1:18" s="1" customFormat="1" ht="156.75" customHeight="1" x14ac:dyDescent="0.25">
      <c r="A130" s="55">
        <v>104</v>
      </c>
      <c r="B130" s="11" t="s">
        <v>328</v>
      </c>
      <c r="C130" s="11" t="s">
        <v>320</v>
      </c>
      <c r="D130" s="11" t="s">
        <v>24</v>
      </c>
      <c r="E130" s="7" t="s">
        <v>25</v>
      </c>
      <c r="F130" s="7" t="s">
        <v>23</v>
      </c>
      <c r="G130" s="7" t="s">
        <v>23</v>
      </c>
      <c r="H130" s="7">
        <v>731</v>
      </c>
      <c r="I130" s="7">
        <v>170</v>
      </c>
      <c r="J130" s="55">
        <v>548</v>
      </c>
      <c r="K130" s="55">
        <v>200</v>
      </c>
      <c r="L130" s="7" t="s">
        <v>10</v>
      </c>
      <c r="M130" s="7" t="s">
        <v>10</v>
      </c>
      <c r="N130" s="7" t="s">
        <v>10</v>
      </c>
      <c r="O130" s="7" t="s">
        <v>10</v>
      </c>
      <c r="P130" s="7" t="s">
        <v>10</v>
      </c>
      <c r="Q130" s="55" t="s">
        <v>10</v>
      </c>
      <c r="R130" s="69">
        <f>H130+J130</f>
        <v>1279</v>
      </c>
    </row>
    <row r="131" spans="1:18" s="1" customFormat="1" ht="156.75" customHeight="1" x14ac:dyDescent="0.25">
      <c r="A131" s="55">
        <v>105</v>
      </c>
      <c r="B131" s="11" t="s">
        <v>329</v>
      </c>
      <c r="C131" s="11" t="s">
        <v>320</v>
      </c>
      <c r="D131" s="11" t="s">
        <v>28</v>
      </c>
      <c r="E131" s="7" t="s">
        <v>29</v>
      </c>
      <c r="F131" s="7" t="s">
        <v>23</v>
      </c>
      <c r="G131" s="7" t="s">
        <v>23</v>
      </c>
      <c r="H131" s="7">
        <v>380</v>
      </c>
      <c r="I131" s="7">
        <v>10</v>
      </c>
      <c r="J131" s="7">
        <v>321</v>
      </c>
      <c r="K131" s="7">
        <v>0</v>
      </c>
      <c r="L131" s="7" t="s">
        <v>10</v>
      </c>
      <c r="M131" s="7" t="s">
        <v>10</v>
      </c>
      <c r="N131" s="7" t="s">
        <v>10</v>
      </c>
      <c r="O131" s="7" t="s">
        <v>10</v>
      </c>
      <c r="P131" s="7" t="s">
        <v>10</v>
      </c>
      <c r="Q131" s="7" t="s">
        <v>10</v>
      </c>
      <c r="R131" s="7">
        <f>H131+J131</f>
        <v>701</v>
      </c>
    </row>
    <row r="132" spans="1:18" s="1" customFormat="1" ht="156.75" customHeight="1" x14ac:dyDescent="0.25">
      <c r="A132" s="55">
        <v>106</v>
      </c>
      <c r="B132" s="11" t="s">
        <v>330</v>
      </c>
      <c r="C132" s="11" t="s">
        <v>320</v>
      </c>
      <c r="D132" s="11" t="s">
        <v>26</v>
      </c>
      <c r="E132" s="7" t="s">
        <v>27</v>
      </c>
      <c r="F132" s="7" t="s">
        <v>23</v>
      </c>
      <c r="G132" s="7" t="s">
        <v>23</v>
      </c>
      <c r="H132" s="7">
        <v>38300</v>
      </c>
      <c r="I132" s="7">
        <v>5079.3599999999997</v>
      </c>
      <c r="J132" s="7">
        <v>45800</v>
      </c>
      <c r="K132" s="7">
        <v>15000</v>
      </c>
      <c r="L132" s="7" t="s">
        <v>10</v>
      </c>
      <c r="M132" s="7" t="s">
        <v>10</v>
      </c>
      <c r="N132" s="7" t="s">
        <v>10</v>
      </c>
      <c r="O132" s="7" t="s">
        <v>10</v>
      </c>
      <c r="P132" s="7" t="s">
        <v>10</v>
      </c>
      <c r="Q132" s="7" t="s">
        <v>10</v>
      </c>
      <c r="R132" s="7">
        <f>H132+J132</f>
        <v>84100</v>
      </c>
    </row>
    <row r="133" spans="1:18" s="1" customFormat="1" ht="153.75" customHeight="1" x14ac:dyDescent="0.25">
      <c r="A133" s="55">
        <v>107</v>
      </c>
      <c r="B133" s="11" t="s">
        <v>268</v>
      </c>
      <c r="C133" s="11" t="s">
        <v>320</v>
      </c>
      <c r="D133" s="11" t="s">
        <v>144</v>
      </c>
      <c r="E133" s="7" t="s">
        <v>145</v>
      </c>
      <c r="F133" s="7" t="s">
        <v>10</v>
      </c>
      <c r="G133" s="7" t="s">
        <v>23</v>
      </c>
      <c r="H133" s="7" t="s">
        <v>146</v>
      </c>
      <c r="I133" s="7">
        <v>1</v>
      </c>
      <c r="J133" s="60" t="s">
        <v>146</v>
      </c>
      <c r="K133" s="60" t="s">
        <v>146</v>
      </c>
      <c r="L133" s="7" t="s">
        <v>10</v>
      </c>
      <c r="M133" s="7" t="s">
        <v>10</v>
      </c>
      <c r="N133" s="7" t="s">
        <v>10</v>
      </c>
      <c r="O133" s="7" t="s">
        <v>10</v>
      </c>
      <c r="P133" s="7" t="s">
        <v>10</v>
      </c>
      <c r="Q133" s="60" t="s">
        <v>10</v>
      </c>
      <c r="R133" s="60" t="s">
        <v>146</v>
      </c>
    </row>
    <row r="134" spans="1:18" s="1" customFormat="1" ht="252" customHeight="1" x14ac:dyDescent="0.25">
      <c r="A134" s="55">
        <v>108</v>
      </c>
      <c r="B134" s="98" t="s">
        <v>333</v>
      </c>
      <c r="C134" s="85" t="s">
        <v>331</v>
      </c>
      <c r="D134" s="11" t="s">
        <v>332</v>
      </c>
      <c r="E134" s="7" t="s">
        <v>30</v>
      </c>
      <c r="F134" s="7">
        <v>1467</v>
      </c>
      <c r="G134" s="7">
        <v>2150</v>
      </c>
      <c r="H134" s="7">
        <v>2817</v>
      </c>
      <c r="I134" s="7">
        <v>1540</v>
      </c>
      <c r="J134" s="7">
        <v>2738</v>
      </c>
      <c r="K134" s="7">
        <v>1000</v>
      </c>
      <c r="L134" s="7" t="s">
        <v>10</v>
      </c>
      <c r="M134" s="7" t="s">
        <v>10</v>
      </c>
      <c r="N134" s="7" t="s">
        <v>10</v>
      </c>
      <c r="O134" s="7" t="s">
        <v>10</v>
      </c>
      <c r="P134" s="7" t="s">
        <v>10</v>
      </c>
      <c r="Q134" s="7" t="s">
        <v>10</v>
      </c>
      <c r="R134" s="7">
        <f>H134+J134</f>
        <v>5555</v>
      </c>
    </row>
    <row r="135" spans="1:18" s="1" customFormat="1" ht="127.5" customHeight="1" x14ac:dyDescent="0.25">
      <c r="A135" s="55">
        <v>109</v>
      </c>
      <c r="B135" s="99"/>
      <c r="C135" s="86"/>
      <c r="D135" s="8" t="s">
        <v>60</v>
      </c>
      <c r="E135" s="7" t="s">
        <v>31</v>
      </c>
      <c r="F135" s="7">
        <v>2648</v>
      </c>
      <c r="G135" s="7">
        <v>2980.5</v>
      </c>
      <c r="H135" s="7">
        <v>2961</v>
      </c>
      <c r="I135" s="7">
        <v>1480.5</v>
      </c>
      <c r="J135" s="7">
        <v>2959.5</v>
      </c>
      <c r="K135" s="7">
        <v>1479.75</v>
      </c>
      <c r="L135" s="7" t="s">
        <v>10</v>
      </c>
      <c r="M135" s="7" t="s">
        <v>10</v>
      </c>
      <c r="N135" s="7" t="s">
        <v>10</v>
      </c>
      <c r="O135" s="7" t="s">
        <v>10</v>
      </c>
      <c r="P135" s="7" t="s">
        <v>10</v>
      </c>
      <c r="Q135" s="7" t="s">
        <v>10</v>
      </c>
      <c r="R135" s="7">
        <f>H135+J135</f>
        <v>5920.5</v>
      </c>
    </row>
    <row r="136" spans="1:18" s="1" customFormat="1" ht="124.5" customHeight="1" x14ac:dyDescent="0.25">
      <c r="A136" s="55">
        <v>110</v>
      </c>
      <c r="B136" s="100"/>
      <c r="C136" s="92"/>
      <c r="D136" s="64" t="s">
        <v>61</v>
      </c>
      <c r="E136" s="7" t="s">
        <v>32</v>
      </c>
      <c r="F136" s="7">
        <v>400</v>
      </c>
      <c r="G136" s="7">
        <v>400</v>
      </c>
      <c r="H136" s="7">
        <v>408</v>
      </c>
      <c r="I136" s="7">
        <v>204</v>
      </c>
      <c r="J136" s="7" t="s">
        <v>10</v>
      </c>
      <c r="K136" s="7" t="s">
        <v>10</v>
      </c>
      <c r="L136" s="7" t="s">
        <v>10</v>
      </c>
      <c r="M136" s="7" t="s">
        <v>10</v>
      </c>
      <c r="N136" s="7" t="s">
        <v>10</v>
      </c>
      <c r="O136" s="7" t="s">
        <v>10</v>
      </c>
      <c r="P136" s="7" t="s">
        <v>10</v>
      </c>
      <c r="Q136" s="7" t="s">
        <v>10</v>
      </c>
      <c r="R136" s="7">
        <f>H136</f>
        <v>408</v>
      </c>
    </row>
    <row r="137" spans="1:18" s="1" customFormat="1" ht="147" customHeight="1" x14ac:dyDescent="0.25">
      <c r="A137" s="55">
        <v>111</v>
      </c>
      <c r="B137" s="65" t="s">
        <v>334</v>
      </c>
      <c r="C137" s="65" t="s">
        <v>320</v>
      </c>
      <c r="D137" s="64" t="s">
        <v>335</v>
      </c>
      <c r="E137" s="7" t="s">
        <v>22</v>
      </c>
      <c r="F137" s="7" t="s">
        <v>23</v>
      </c>
      <c r="G137" s="7" t="s">
        <v>23</v>
      </c>
      <c r="H137" s="7">
        <v>9</v>
      </c>
      <c r="I137" s="7">
        <v>9</v>
      </c>
      <c r="J137" s="7">
        <v>10</v>
      </c>
      <c r="K137" s="7">
        <v>10</v>
      </c>
      <c r="L137" s="7">
        <v>10</v>
      </c>
      <c r="M137" s="7">
        <v>10</v>
      </c>
      <c r="N137" s="7">
        <v>10</v>
      </c>
      <c r="O137" s="7">
        <v>10</v>
      </c>
      <c r="P137" s="7">
        <v>10</v>
      </c>
      <c r="Q137" s="7">
        <v>10</v>
      </c>
      <c r="R137" s="7">
        <v>10</v>
      </c>
    </row>
    <row r="138" spans="1:18" s="1" customFormat="1" ht="108" customHeight="1" x14ac:dyDescent="0.25">
      <c r="A138" s="55">
        <v>112</v>
      </c>
      <c r="B138" s="85" t="s">
        <v>269</v>
      </c>
      <c r="C138" s="85" t="s">
        <v>320</v>
      </c>
      <c r="D138" s="8" t="s">
        <v>208</v>
      </c>
      <c r="E138" s="16" t="s">
        <v>212</v>
      </c>
      <c r="F138" s="16" t="s">
        <v>10</v>
      </c>
      <c r="G138" s="16" t="s">
        <v>10</v>
      </c>
      <c r="H138" s="16" t="s">
        <v>10</v>
      </c>
      <c r="I138" s="16" t="s">
        <v>10</v>
      </c>
      <c r="J138" s="16" t="s">
        <v>10</v>
      </c>
      <c r="K138" s="16" t="s">
        <v>10</v>
      </c>
      <c r="L138" s="69">
        <v>36568</v>
      </c>
      <c r="M138" s="55">
        <v>5000</v>
      </c>
      <c r="N138" s="72">
        <v>43600</v>
      </c>
      <c r="O138" s="72">
        <v>5000</v>
      </c>
      <c r="P138" s="55">
        <v>43600</v>
      </c>
      <c r="Q138" s="55">
        <v>5000</v>
      </c>
      <c r="R138" s="69">
        <f>L138+N138+P138</f>
        <v>123768</v>
      </c>
    </row>
    <row r="139" spans="1:18" s="1" customFormat="1" ht="96" customHeight="1" x14ac:dyDescent="0.25">
      <c r="A139" s="55">
        <v>113</v>
      </c>
      <c r="B139" s="86"/>
      <c r="C139" s="86"/>
      <c r="D139" s="8" t="s">
        <v>209</v>
      </c>
      <c r="E139" s="16" t="s">
        <v>213</v>
      </c>
      <c r="F139" s="16" t="s">
        <v>10</v>
      </c>
      <c r="G139" s="16" t="s">
        <v>10</v>
      </c>
      <c r="H139" s="16" t="s">
        <v>10</v>
      </c>
      <c r="I139" s="16" t="s">
        <v>10</v>
      </c>
      <c r="J139" s="16" t="s">
        <v>10</v>
      </c>
      <c r="K139" s="16" t="s">
        <v>10</v>
      </c>
      <c r="L139" s="69">
        <v>592</v>
      </c>
      <c r="M139" s="55">
        <v>100</v>
      </c>
      <c r="N139" s="72">
        <v>592</v>
      </c>
      <c r="O139" s="72">
        <v>100</v>
      </c>
      <c r="P139" s="55">
        <v>592</v>
      </c>
      <c r="Q139" s="55">
        <v>100</v>
      </c>
      <c r="R139" s="69">
        <f>L139+N139+P139</f>
        <v>1776</v>
      </c>
    </row>
    <row r="140" spans="1:18" s="1" customFormat="1" ht="99.75" customHeight="1" x14ac:dyDescent="0.25">
      <c r="A140" s="55">
        <v>114</v>
      </c>
      <c r="B140" s="86"/>
      <c r="C140" s="86"/>
      <c r="D140" s="8" t="s">
        <v>210</v>
      </c>
      <c r="E140" s="16" t="s">
        <v>214</v>
      </c>
      <c r="F140" s="16" t="s">
        <v>10</v>
      </c>
      <c r="G140" s="16" t="s">
        <v>10</v>
      </c>
      <c r="H140" s="16" t="s">
        <v>10</v>
      </c>
      <c r="I140" s="16" t="s">
        <v>10</v>
      </c>
      <c r="J140" s="16" t="s">
        <v>10</v>
      </c>
      <c r="K140" s="16" t="s">
        <v>10</v>
      </c>
      <c r="L140" s="69">
        <v>371</v>
      </c>
      <c r="M140" s="55">
        <v>50</v>
      </c>
      <c r="N140" s="72">
        <v>371</v>
      </c>
      <c r="O140" s="72">
        <v>50</v>
      </c>
      <c r="P140" s="55">
        <v>371</v>
      </c>
      <c r="Q140" s="55">
        <v>50</v>
      </c>
      <c r="R140" s="69">
        <f>L140+N140+P140</f>
        <v>1113</v>
      </c>
    </row>
    <row r="141" spans="1:18" s="1" customFormat="1" ht="108.75" customHeight="1" x14ac:dyDescent="0.25">
      <c r="A141" s="55">
        <v>115</v>
      </c>
      <c r="B141" s="86"/>
      <c r="C141" s="86"/>
      <c r="D141" s="8" t="s">
        <v>211</v>
      </c>
      <c r="E141" s="16" t="s">
        <v>213</v>
      </c>
      <c r="F141" s="16" t="s">
        <v>10</v>
      </c>
      <c r="G141" s="16" t="s">
        <v>10</v>
      </c>
      <c r="H141" s="16" t="s">
        <v>10</v>
      </c>
      <c r="I141" s="16" t="s">
        <v>10</v>
      </c>
      <c r="J141" s="16" t="s">
        <v>10</v>
      </c>
      <c r="K141" s="16" t="s">
        <v>10</v>
      </c>
      <c r="L141" s="69">
        <v>240</v>
      </c>
      <c r="M141" s="55">
        <v>120</v>
      </c>
      <c r="N141" s="72">
        <v>240</v>
      </c>
      <c r="O141" s="72">
        <v>120</v>
      </c>
      <c r="P141" s="55">
        <v>240</v>
      </c>
      <c r="Q141" s="55">
        <v>120</v>
      </c>
      <c r="R141" s="69">
        <v>720</v>
      </c>
    </row>
    <row r="142" spans="1:18" s="1" customFormat="1" ht="129" customHeight="1" x14ac:dyDescent="0.25">
      <c r="A142" s="55">
        <v>116</v>
      </c>
      <c r="B142" s="85" t="s">
        <v>336</v>
      </c>
      <c r="C142" s="85" t="s">
        <v>331</v>
      </c>
      <c r="D142" s="66" t="s">
        <v>59</v>
      </c>
      <c r="E142" s="7" t="s">
        <v>30</v>
      </c>
      <c r="F142" s="7">
        <v>2150</v>
      </c>
      <c r="G142" s="7">
        <v>2150</v>
      </c>
      <c r="H142" s="7">
        <v>2817</v>
      </c>
      <c r="I142" s="7">
        <v>1540</v>
      </c>
      <c r="J142" s="7">
        <v>2738</v>
      </c>
      <c r="K142" s="7">
        <v>1000</v>
      </c>
      <c r="L142" s="7">
        <v>3000</v>
      </c>
      <c r="M142" s="7">
        <v>1000</v>
      </c>
      <c r="N142" s="7">
        <v>2700</v>
      </c>
      <c r="O142" s="7">
        <v>1000</v>
      </c>
      <c r="P142" s="7">
        <v>2500</v>
      </c>
      <c r="Q142" s="7">
        <v>1000</v>
      </c>
      <c r="R142" s="7">
        <f>H142+J142+L142+N142+P142</f>
        <v>13755</v>
      </c>
    </row>
    <row r="143" spans="1:18" s="1" customFormat="1" ht="134.25" customHeight="1" x14ac:dyDescent="0.25">
      <c r="A143" s="55">
        <v>117</v>
      </c>
      <c r="B143" s="92"/>
      <c r="C143" s="92"/>
      <c r="D143" s="64" t="s">
        <v>60</v>
      </c>
      <c r="E143" s="7" t="s">
        <v>31</v>
      </c>
      <c r="F143" s="7">
        <v>2648</v>
      </c>
      <c r="G143" s="7">
        <v>2980.5</v>
      </c>
      <c r="H143" s="7">
        <v>2961</v>
      </c>
      <c r="I143" s="7">
        <v>1480.5</v>
      </c>
      <c r="J143" s="7">
        <v>2959.5</v>
      </c>
      <c r="K143" s="7">
        <v>1479.75</v>
      </c>
      <c r="L143" s="7">
        <v>2955</v>
      </c>
      <c r="M143" s="7">
        <v>1478.25</v>
      </c>
      <c r="N143" s="7">
        <v>2955</v>
      </c>
      <c r="O143" s="7">
        <v>1477.5</v>
      </c>
      <c r="P143" s="7">
        <v>2968.5</v>
      </c>
      <c r="Q143" s="7">
        <v>1484.25</v>
      </c>
      <c r="R143" s="7">
        <f>H143+J143+L143+N143+P143</f>
        <v>14799</v>
      </c>
    </row>
    <row r="144" spans="1:18" s="1" customFormat="1" ht="144" customHeight="1" x14ac:dyDescent="0.25">
      <c r="A144" s="55">
        <v>118</v>
      </c>
      <c r="B144" s="65" t="s">
        <v>270</v>
      </c>
      <c r="C144" s="65" t="s">
        <v>320</v>
      </c>
      <c r="D144" s="11" t="s">
        <v>144</v>
      </c>
      <c r="E144" s="7" t="s">
        <v>145</v>
      </c>
      <c r="F144" s="7" t="s">
        <v>10</v>
      </c>
      <c r="G144" s="7" t="s">
        <v>23</v>
      </c>
      <c r="H144" s="7" t="s">
        <v>146</v>
      </c>
      <c r="I144" s="7">
        <v>1</v>
      </c>
      <c r="J144" s="60" t="s">
        <v>146</v>
      </c>
      <c r="K144" s="60" t="s">
        <v>146</v>
      </c>
      <c r="L144" s="60" t="s">
        <v>146</v>
      </c>
      <c r="M144" s="60" t="s">
        <v>146</v>
      </c>
      <c r="N144" s="60">
        <v>0</v>
      </c>
      <c r="O144" s="60">
        <v>0</v>
      </c>
      <c r="P144" s="60" t="s">
        <v>146</v>
      </c>
      <c r="Q144" s="60" t="s">
        <v>146</v>
      </c>
      <c r="R144" s="60" t="s">
        <v>146</v>
      </c>
    </row>
    <row r="145" spans="1:18" s="1" customFormat="1" ht="153" customHeight="1" x14ac:dyDescent="0.25">
      <c r="A145" s="55">
        <v>119</v>
      </c>
      <c r="B145" s="11" t="s">
        <v>337</v>
      </c>
      <c r="C145" s="11" t="s">
        <v>320</v>
      </c>
      <c r="D145" s="11" t="s">
        <v>338</v>
      </c>
      <c r="E145" s="7" t="s">
        <v>25</v>
      </c>
      <c r="F145" s="7" t="s">
        <v>10</v>
      </c>
      <c r="G145" s="7" t="s">
        <v>23</v>
      </c>
      <c r="H145" s="7">
        <v>1</v>
      </c>
      <c r="I145" s="7" t="s">
        <v>33</v>
      </c>
      <c r="J145" s="7">
        <v>1</v>
      </c>
      <c r="K145" s="7" t="s">
        <v>33</v>
      </c>
      <c r="L145" s="7">
        <v>2</v>
      </c>
      <c r="M145" s="7">
        <v>1</v>
      </c>
      <c r="N145" s="7">
        <v>2</v>
      </c>
      <c r="O145" s="7">
        <v>1</v>
      </c>
      <c r="P145" s="7">
        <v>2</v>
      </c>
      <c r="Q145" s="7">
        <f>J145</f>
        <v>1</v>
      </c>
      <c r="R145" s="7">
        <f>H145+J145+L145+N145+P145</f>
        <v>8</v>
      </c>
    </row>
    <row r="146" spans="1:18" s="1" customFormat="1" ht="159.75" customHeight="1" x14ac:dyDescent="0.25">
      <c r="A146" s="55">
        <v>120</v>
      </c>
      <c r="B146" s="11" t="s">
        <v>271</v>
      </c>
      <c r="C146" s="11" t="s">
        <v>320</v>
      </c>
      <c r="D146" s="11" t="s">
        <v>34</v>
      </c>
      <c r="E146" s="7" t="s">
        <v>22</v>
      </c>
      <c r="F146" s="7" t="s">
        <v>10</v>
      </c>
      <c r="G146" s="7" t="s">
        <v>23</v>
      </c>
      <c r="H146" s="7">
        <v>1</v>
      </c>
      <c r="I146" s="7" t="s">
        <v>33</v>
      </c>
      <c r="J146" s="7">
        <v>1</v>
      </c>
      <c r="K146" s="7" t="s">
        <v>33</v>
      </c>
      <c r="L146" s="7">
        <v>2</v>
      </c>
      <c r="M146" s="7">
        <v>1</v>
      </c>
      <c r="N146" s="7">
        <v>2</v>
      </c>
      <c r="O146" s="7">
        <v>1</v>
      </c>
      <c r="P146" s="7">
        <v>2</v>
      </c>
      <c r="Q146" s="7">
        <v>1</v>
      </c>
      <c r="R146" s="7">
        <f>H146+J146+L146+N146+P146</f>
        <v>8</v>
      </c>
    </row>
    <row r="147" spans="1:18" s="1" customFormat="1" ht="234" customHeight="1" x14ac:dyDescent="0.25">
      <c r="A147" s="55">
        <v>121</v>
      </c>
      <c r="B147" s="11" t="s">
        <v>339</v>
      </c>
      <c r="C147" s="11" t="s">
        <v>320</v>
      </c>
      <c r="D147" s="11" t="s">
        <v>340</v>
      </c>
      <c r="E147" s="7" t="s">
        <v>35</v>
      </c>
      <c r="F147" s="7" t="s">
        <v>10</v>
      </c>
      <c r="G147" s="7" t="s">
        <v>10</v>
      </c>
      <c r="H147" s="7">
        <v>240</v>
      </c>
      <c r="I147" s="7">
        <v>121</v>
      </c>
      <c r="J147" s="7">
        <v>240</v>
      </c>
      <c r="K147" s="7">
        <v>120</v>
      </c>
      <c r="L147" s="7">
        <v>240</v>
      </c>
      <c r="M147" s="7">
        <v>120</v>
      </c>
      <c r="N147" s="7">
        <v>240</v>
      </c>
      <c r="O147" s="7">
        <v>120</v>
      </c>
      <c r="P147" s="7">
        <v>240</v>
      </c>
      <c r="Q147" s="7">
        <v>120</v>
      </c>
      <c r="R147" s="7">
        <f>H147+J147+L147+N147+P147</f>
        <v>1200</v>
      </c>
    </row>
    <row r="148" spans="1:18" s="1" customFormat="1" ht="159" customHeight="1" x14ac:dyDescent="0.25">
      <c r="A148" s="55">
        <v>122</v>
      </c>
      <c r="B148" s="11" t="s">
        <v>272</v>
      </c>
      <c r="C148" s="11" t="s">
        <v>320</v>
      </c>
      <c r="D148" s="11" t="s">
        <v>36</v>
      </c>
      <c r="E148" s="7" t="s">
        <v>35</v>
      </c>
      <c r="F148" s="7" t="s">
        <v>10</v>
      </c>
      <c r="G148" s="7" t="s">
        <v>10</v>
      </c>
      <c r="H148" s="7">
        <v>12</v>
      </c>
      <c r="I148" s="7">
        <v>12</v>
      </c>
      <c r="J148" s="7">
        <v>12</v>
      </c>
      <c r="K148" s="7">
        <v>12</v>
      </c>
      <c r="L148" s="7">
        <v>11</v>
      </c>
      <c r="M148" s="7">
        <v>11</v>
      </c>
      <c r="N148" s="7">
        <v>11</v>
      </c>
      <c r="O148" s="7">
        <v>11</v>
      </c>
      <c r="P148" s="7">
        <v>11</v>
      </c>
      <c r="Q148" s="7">
        <v>11</v>
      </c>
      <c r="R148" s="7">
        <f>Q148</f>
        <v>11</v>
      </c>
    </row>
    <row r="149" spans="1:18" s="1" customFormat="1" ht="153" customHeight="1" x14ac:dyDescent="0.25">
      <c r="A149" s="55">
        <v>123</v>
      </c>
      <c r="B149" s="11" t="s">
        <v>273</v>
      </c>
      <c r="C149" s="11" t="s">
        <v>320</v>
      </c>
      <c r="D149" s="11" t="s">
        <v>37</v>
      </c>
      <c r="E149" s="7" t="s">
        <v>35</v>
      </c>
      <c r="F149" s="7" t="s">
        <v>10</v>
      </c>
      <c r="G149" s="7" t="s">
        <v>10</v>
      </c>
      <c r="H149" s="7">
        <v>240</v>
      </c>
      <c r="I149" s="7">
        <v>121</v>
      </c>
      <c r="J149" s="7">
        <v>240</v>
      </c>
      <c r="K149" s="7">
        <v>120</v>
      </c>
      <c r="L149" s="7">
        <v>240</v>
      </c>
      <c r="M149" s="7">
        <v>120</v>
      </c>
      <c r="N149" s="7">
        <v>240</v>
      </c>
      <c r="O149" s="7">
        <v>120</v>
      </c>
      <c r="P149" s="7">
        <v>240</v>
      </c>
      <c r="Q149" s="7">
        <v>120</v>
      </c>
      <c r="R149" s="7">
        <f>H149+J149+L149+N149+P149</f>
        <v>1200</v>
      </c>
    </row>
    <row r="150" spans="1:18" s="10" customFormat="1" ht="24" customHeight="1" x14ac:dyDescent="0.25">
      <c r="A150" s="55">
        <v>124</v>
      </c>
      <c r="B150" s="106" t="s">
        <v>341</v>
      </c>
      <c r="C150" s="106"/>
      <c r="D150" s="106"/>
      <c r="E150" s="106"/>
      <c r="F150" s="106"/>
      <c r="G150" s="106"/>
      <c r="H150" s="106"/>
      <c r="I150" s="106"/>
      <c r="J150" s="106"/>
      <c r="K150" s="106"/>
      <c r="L150" s="106"/>
      <c r="M150" s="106"/>
      <c r="N150" s="106"/>
      <c r="O150" s="106"/>
      <c r="P150" s="106"/>
      <c r="Q150" s="106"/>
      <c r="R150" s="106"/>
    </row>
    <row r="151" spans="1:18" s="1" customFormat="1" ht="117.75" customHeight="1" x14ac:dyDescent="0.25">
      <c r="A151" s="55">
        <v>125</v>
      </c>
      <c r="B151" s="57" t="s">
        <v>274</v>
      </c>
      <c r="C151" s="67" t="s">
        <v>171</v>
      </c>
      <c r="D151" s="57" t="s">
        <v>93</v>
      </c>
      <c r="E151" s="61" t="s">
        <v>11</v>
      </c>
      <c r="F151" s="16" t="s">
        <v>13</v>
      </c>
      <c r="G151" s="16" t="s">
        <v>12</v>
      </c>
      <c r="H151" s="16" t="s">
        <v>13</v>
      </c>
      <c r="I151" s="16" t="s">
        <v>14</v>
      </c>
      <c r="J151" s="55" t="s">
        <v>13</v>
      </c>
      <c r="K151" s="55" t="s">
        <v>14</v>
      </c>
      <c r="L151" s="69" t="s">
        <v>12</v>
      </c>
      <c r="M151" s="55" t="s">
        <v>14</v>
      </c>
      <c r="N151" s="72" t="s">
        <v>13</v>
      </c>
      <c r="O151" s="72" t="s">
        <v>14</v>
      </c>
      <c r="P151" s="55" t="s">
        <v>12</v>
      </c>
      <c r="Q151" s="55" t="s">
        <v>14</v>
      </c>
      <c r="R151" s="69" t="s">
        <v>193</v>
      </c>
    </row>
    <row r="152" spans="1:18" s="1" customFormat="1" ht="134.25" customHeight="1" x14ac:dyDescent="0.25">
      <c r="A152" s="55">
        <v>126</v>
      </c>
      <c r="B152" s="57" t="s">
        <v>342</v>
      </c>
      <c r="C152" s="67" t="s">
        <v>171</v>
      </c>
      <c r="D152" s="14" t="s">
        <v>101</v>
      </c>
      <c r="E152" s="55" t="s">
        <v>19</v>
      </c>
      <c r="F152" s="55">
        <v>100</v>
      </c>
      <c r="G152" s="55">
        <v>100</v>
      </c>
      <c r="H152" s="55">
        <v>100</v>
      </c>
      <c r="I152" s="55">
        <v>55</v>
      </c>
      <c r="J152" s="55">
        <v>100</v>
      </c>
      <c r="K152" s="55">
        <v>50</v>
      </c>
      <c r="L152" s="69">
        <v>100</v>
      </c>
      <c r="M152" s="55">
        <v>50</v>
      </c>
      <c r="N152" s="72">
        <v>100</v>
      </c>
      <c r="O152" s="72">
        <v>50</v>
      </c>
      <c r="P152" s="55">
        <v>100</v>
      </c>
      <c r="Q152" s="55">
        <v>50</v>
      </c>
      <c r="R152" s="69">
        <v>100</v>
      </c>
    </row>
    <row r="153" spans="1:18" s="1" customFormat="1" ht="117.75" customHeight="1" x14ac:dyDescent="0.25">
      <c r="A153" s="55">
        <v>127</v>
      </c>
      <c r="B153" s="14" t="s">
        <v>275</v>
      </c>
      <c r="C153" s="67" t="s">
        <v>171</v>
      </c>
      <c r="D153" s="57" t="s">
        <v>77</v>
      </c>
      <c r="E153" s="55" t="s">
        <v>9</v>
      </c>
      <c r="F153" s="55">
        <v>2</v>
      </c>
      <c r="G153" s="55">
        <v>2</v>
      </c>
      <c r="H153" s="55">
        <v>1</v>
      </c>
      <c r="I153" s="55">
        <v>1</v>
      </c>
      <c r="J153" s="55">
        <v>1</v>
      </c>
      <c r="K153" s="55">
        <v>1</v>
      </c>
      <c r="L153" s="7" t="s">
        <v>10</v>
      </c>
      <c r="M153" s="7" t="s">
        <v>10</v>
      </c>
      <c r="N153" s="7" t="s">
        <v>10</v>
      </c>
      <c r="O153" s="7" t="s">
        <v>10</v>
      </c>
      <c r="P153" s="7" t="s">
        <v>10</v>
      </c>
      <c r="Q153" s="7" t="s">
        <v>10</v>
      </c>
      <c r="R153" s="69">
        <f>H153+J153</f>
        <v>2</v>
      </c>
    </row>
    <row r="154" spans="1:18" s="1" customFormat="1" ht="118.5" customHeight="1" x14ac:dyDescent="0.25">
      <c r="A154" s="55">
        <v>128</v>
      </c>
      <c r="B154" s="14" t="s">
        <v>276</v>
      </c>
      <c r="C154" s="67" t="s">
        <v>171</v>
      </c>
      <c r="D154" s="57" t="s">
        <v>78</v>
      </c>
      <c r="E154" s="55" t="s">
        <v>9</v>
      </c>
      <c r="F154" s="55">
        <v>2</v>
      </c>
      <c r="G154" s="55">
        <v>2</v>
      </c>
      <c r="H154" s="55">
        <v>2</v>
      </c>
      <c r="I154" s="55">
        <v>2</v>
      </c>
      <c r="J154" s="55">
        <v>2</v>
      </c>
      <c r="K154" s="55">
        <v>2</v>
      </c>
      <c r="L154" s="7" t="s">
        <v>10</v>
      </c>
      <c r="M154" s="7" t="s">
        <v>10</v>
      </c>
      <c r="N154" s="7" t="s">
        <v>10</v>
      </c>
      <c r="O154" s="7" t="s">
        <v>10</v>
      </c>
      <c r="P154" s="7" t="s">
        <v>10</v>
      </c>
      <c r="Q154" s="7" t="s">
        <v>10</v>
      </c>
      <c r="R154" s="69">
        <v>4</v>
      </c>
    </row>
    <row r="155" spans="1:18" s="1" customFormat="1" ht="119.25" customHeight="1" x14ac:dyDescent="0.25">
      <c r="A155" s="55">
        <v>129</v>
      </c>
      <c r="B155" s="14" t="s">
        <v>277</v>
      </c>
      <c r="C155" s="67" t="s">
        <v>171</v>
      </c>
      <c r="D155" s="57" t="s">
        <v>79</v>
      </c>
      <c r="E155" s="55" t="s">
        <v>9</v>
      </c>
      <c r="F155" s="55">
        <v>2</v>
      </c>
      <c r="G155" s="55">
        <v>2</v>
      </c>
      <c r="H155" s="55">
        <v>1</v>
      </c>
      <c r="I155" s="55">
        <v>1</v>
      </c>
      <c r="J155" s="55">
        <v>1</v>
      </c>
      <c r="K155" s="55">
        <v>1</v>
      </c>
      <c r="L155" s="7" t="s">
        <v>10</v>
      </c>
      <c r="M155" s="7" t="s">
        <v>10</v>
      </c>
      <c r="N155" s="7" t="s">
        <v>10</v>
      </c>
      <c r="O155" s="7" t="s">
        <v>10</v>
      </c>
      <c r="P155" s="7" t="s">
        <v>10</v>
      </c>
      <c r="Q155" s="7" t="s">
        <v>10</v>
      </c>
      <c r="R155" s="69">
        <v>2</v>
      </c>
    </row>
    <row r="156" spans="1:18" s="1" customFormat="1" ht="123.75" customHeight="1" x14ac:dyDescent="0.25">
      <c r="A156" s="55">
        <v>130</v>
      </c>
      <c r="B156" s="57" t="s">
        <v>278</v>
      </c>
      <c r="C156" s="67" t="s">
        <v>171</v>
      </c>
      <c r="D156" s="57" t="s">
        <v>80</v>
      </c>
      <c r="E156" s="55" t="s">
        <v>9</v>
      </c>
      <c r="F156" s="55">
        <v>2</v>
      </c>
      <c r="G156" s="55">
        <v>2</v>
      </c>
      <c r="H156" s="55">
        <v>1</v>
      </c>
      <c r="I156" s="55">
        <v>1</v>
      </c>
      <c r="J156" s="55">
        <v>1</v>
      </c>
      <c r="K156" s="55">
        <v>1</v>
      </c>
      <c r="L156" s="7" t="s">
        <v>10</v>
      </c>
      <c r="M156" s="7" t="s">
        <v>10</v>
      </c>
      <c r="N156" s="7" t="s">
        <v>10</v>
      </c>
      <c r="O156" s="7" t="s">
        <v>10</v>
      </c>
      <c r="P156" s="7" t="s">
        <v>10</v>
      </c>
      <c r="Q156" s="7" t="s">
        <v>10</v>
      </c>
      <c r="R156" s="69">
        <v>2</v>
      </c>
    </row>
    <row r="157" spans="1:18" s="1" customFormat="1" ht="126.75" customHeight="1" x14ac:dyDescent="0.25">
      <c r="A157" s="55">
        <v>131</v>
      </c>
      <c r="B157" s="14" t="s">
        <v>279</v>
      </c>
      <c r="C157" s="67" t="s">
        <v>171</v>
      </c>
      <c r="D157" s="57" t="s">
        <v>81</v>
      </c>
      <c r="E157" s="55" t="s">
        <v>9</v>
      </c>
      <c r="F157" s="55">
        <v>5</v>
      </c>
      <c r="G157" s="55">
        <v>11</v>
      </c>
      <c r="H157" s="55">
        <v>5</v>
      </c>
      <c r="I157" s="55">
        <v>5</v>
      </c>
      <c r="J157" s="55">
        <v>4</v>
      </c>
      <c r="K157" s="55">
        <v>4</v>
      </c>
      <c r="L157" s="7" t="s">
        <v>10</v>
      </c>
      <c r="M157" s="7" t="s">
        <v>10</v>
      </c>
      <c r="N157" s="7" t="s">
        <v>10</v>
      </c>
      <c r="O157" s="7" t="s">
        <v>10</v>
      </c>
      <c r="P157" s="7" t="s">
        <v>10</v>
      </c>
      <c r="Q157" s="7" t="s">
        <v>10</v>
      </c>
      <c r="R157" s="69">
        <v>9</v>
      </c>
    </row>
    <row r="158" spans="1:18" s="1" customFormat="1" ht="126" customHeight="1" x14ac:dyDescent="0.25">
      <c r="A158" s="55">
        <v>132</v>
      </c>
      <c r="B158" s="14" t="s">
        <v>280</v>
      </c>
      <c r="C158" s="67" t="s">
        <v>171</v>
      </c>
      <c r="D158" s="57" t="s">
        <v>82</v>
      </c>
      <c r="E158" s="55" t="s">
        <v>9</v>
      </c>
      <c r="F158" s="55">
        <v>4</v>
      </c>
      <c r="G158" s="55">
        <v>4</v>
      </c>
      <c r="H158" s="55">
        <v>4</v>
      </c>
      <c r="I158" s="55" t="s">
        <v>10</v>
      </c>
      <c r="J158" s="55">
        <v>4</v>
      </c>
      <c r="K158" s="55" t="s">
        <v>10</v>
      </c>
      <c r="L158" s="69" t="s">
        <v>10</v>
      </c>
      <c r="M158" s="55" t="s">
        <v>10</v>
      </c>
      <c r="N158" s="72" t="s">
        <v>10</v>
      </c>
      <c r="O158" s="72" t="s">
        <v>10</v>
      </c>
      <c r="P158" s="55" t="s">
        <v>10</v>
      </c>
      <c r="Q158" s="55" t="s">
        <v>10</v>
      </c>
      <c r="R158" s="69">
        <v>8</v>
      </c>
    </row>
    <row r="159" spans="1:18" s="1" customFormat="1" ht="126.75" customHeight="1" x14ac:dyDescent="0.25">
      <c r="A159" s="55">
        <v>133</v>
      </c>
      <c r="B159" s="14" t="s">
        <v>281</v>
      </c>
      <c r="C159" s="67" t="s">
        <v>171</v>
      </c>
      <c r="D159" s="57" t="s">
        <v>83</v>
      </c>
      <c r="E159" s="55" t="s">
        <v>9</v>
      </c>
      <c r="F159" s="55">
        <v>4</v>
      </c>
      <c r="G159" s="55">
        <v>2</v>
      </c>
      <c r="H159" s="55">
        <v>2</v>
      </c>
      <c r="I159" s="55" t="s">
        <v>10</v>
      </c>
      <c r="J159" s="55">
        <v>2</v>
      </c>
      <c r="K159" s="55" t="s">
        <v>10</v>
      </c>
      <c r="L159" s="69" t="s">
        <v>10</v>
      </c>
      <c r="M159" s="55" t="s">
        <v>10</v>
      </c>
      <c r="N159" s="72" t="s">
        <v>10</v>
      </c>
      <c r="O159" s="72" t="s">
        <v>10</v>
      </c>
      <c r="P159" s="55" t="s">
        <v>10</v>
      </c>
      <c r="Q159" s="55" t="s">
        <v>10</v>
      </c>
      <c r="R159" s="69">
        <v>4</v>
      </c>
    </row>
    <row r="160" spans="1:18" s="1" customFormat="1" ht="118.5" customHeight="1" x14ac:dyDescent="0.25">
      <c r="A160" s="55">
        <v>134</v>
      </c>
      <c r="B160" s="57" t="s">
        <v>282</v>
      </c>
      <c r="C160" s="67" t="s">
        <v>171</v>
      </c>
      <c r="D160" s="57" t="s">
        <v>84</v>
      </c>
      <c r="E160" s="55" t="s">
        <v>9</v>
      </c>
      <c r="F160" s="55">
        <v>23</v>
      </c>
      <c r="G160" s="55">
        <v>20</v>
      </c>
      <c r="H160" s="55">
        <v>20</v>
      </c>
      <c r="I160" s="55">
        <v>7</v>
      </c>
      <c r="J160" s="55">
        <v>20</v>
      </c>
      <c r="K160" s="55">
        <v>7</v>
      </c>
      <c r="L160" s="69" t="s">
        <v>10</v>
      </c>
      <c r="M160" s="55" t="s">
        <v>10</v>
      </c>
      <c r="N160" s="72" t="s">
        <v>10</v>
      </c>
      <c r="O160" s="72" t="s">
        <v>10</v>
      </c>
      <c r="P160" s="55" t="s">
        <v>10</v>
      </c>
      <c r="Q160" s="55" t="s">
        <v>10</v>
      </c>
      <c r="R160" s="69">
        <v>40</v>
      </c>
    </row>
    <row r="161" spans="1:18" s="1" customFormat="1" ht="126" customHeight="1" x14ac:dyDescent="0.25">
      <c r="A161" s="55">
        <v>135</v>
      </c>
      <c r="B161" s="57" t="s">
        <v>283</v>
      </c>
      <c r="C161" s="67" t="s">
        <v>171</v>
      </c>
      <c r="D161" s="36" t="s">
        <v>165</v>
      </c>
      <c r="E161" s="35" t="s">
        <v>47</v>
      </c>
      <c r="F161" s="7" t="s">
        <v>10</v>
      </c>
      <c r="G161" s="7" t="s">
        <v>10</v>
      </c>
      <c r="H161" s="7">
        <v>34.5</v>
      </c>
      <c r="I161" s="7">
        <v>0</v>
      </c>
      <c r="J161" s="7">
        <v>150</v>
      </c>
      <c r="K161" s="7">
        <v>94</v>
      </c>
      <c r="L161" s="69" t="s">
        <v>10</v>
      </c>
      <c r="M161" s="55" t="s">
        <v>10</v>
      </c>
      <c r="N161" s="72" t="s">
        <v>10</v>
      </c>
      <c r="O161" s="72" t="s">
        <v>10</v>
      </c>
      <c r="P161" s="55" t="s">
        <v>10</v>
      </c>
      <c r="Q161" s="55" t="s">
        <v>10</v>
      </c>
      <c r="R161" s="7">
        <f>H161+J161</f>
        <v>184.5</v>
      </c>
    </row>
    <row r="162" spans="1:18" s="1" customFormat="1" ht="126" customHeight="1" x14ac:dyDescent="0.25">
      <c r="A162" s="55">
        <v>136</v>
      </c>
      <c r="B162" s="57" t="s">
        <v>284</v>
      </c>
      <c r="C162" s="57" t="s">
        <v>171</v>
      </c>
      <c r="D162" s="57" t="s">
        <v>194</v>
      </c>
      <c r="E162" s="35" t="s">
        <v>9</v>
      </c>
      <c r="F162" s="7" t="s">
        <v>10</v>
      </c>
      <c r="G162" s="7" t="s">
        <v>10</v>
      </c>
      <c r="H162" s="7" t="s">
        <v>10</v>
      </c>
      <c r="I162" s="7" t="s">
        <v>10</v>
      </c>
      <c r="J162" s="7" t="s">
        <v>10</v>
      </c>
      <c r="K162" s="7" t="s">
        <v>10</v>
      </c>
      <c r="L162" s="7">
        <v>30</v>
      </c>
      <c r="M162" s="7">
        <v>25</v>
      </c>
      <c r="N162" s="7">
        <v>30</v>
      </c>
      <c r="O162" s="7">
        <v>25</v>
      </c>
      <c r="P162" s="7">
        <v>30</v>
      </c>
      <c r="Q162" s="7">
        <v>25</v>
      </c>
      <c r="R162" s="7">
        <f>L162+N162+P162</f>
        <v>90</v>
      </c>
    </row>
    <row r="163" spans="1:18" s="1" customFormat="1" ht="114.75" customHeight="1" x14ac:dyDescent="0.25">
      <c r="A163" s="55">
        <v>137</v>
      </c>
      <c r="B163" s="57" t="s">
        <v>343</v>
      </c>
      <c r="C163" s="57" t="s">
        <v>171</v>
      </c>
      <c r="D163" s="57" t="s">
        <v>344</v>
      </c>
      <c r="E163" s="35" t="s">
        <v>9</v>
      </c>
      <c r="F163" s="7" t="s">
        <v>10</v>
      </c>
      <c r="G163" s="7" t="s">
        <v>10</v>
      </c>
      <c r="H163" s="7" t="s">
        <v>10</v>
      </c>
      <c r="I163" s="7" t="s">
        <v>10</v>
      </c>
      <c r="J163" s="7" t="s">
        <v>10</v>
      </c>
      <c r="K163" s="7" t="s">
        <v>10</v>
      </c>
      <c r="L163" s="7" t="s">
        <v>10</v>
      </c>
      <c r="M163" s="7" t="s">
        <v>10</v>
      </c>
      <c r="N163" s="7">
        <v>40</v>
      </c>
      <c r="O163" s="7">
        <v>20</v>
      </c>
      <c r="P163" s="7">
        <v>40</v>
      </c>
      <c r="Q163" s="7">
        <v>20</v>
      </c>
      <c r="R163" s="7">
        <f>N163+P163</f>
        <v>80</v>
      </c>
    </row>
    <row r="164" spans="1:18" s="1" customFormat="1" ht="117" customHeight="1" x14ac:dyDescent="0.25">
      <c r="A164" s="55">
        <v>138</v>
      </c>
      <c r="B164" s="57" t="s">
        <v>285</v>
      </c>
      <c r="C164" s="57" t="s">
        <v>171</v>
      </c>
      <c r="D164" s="57" t="s">
        <v>82</v>
      </c>
      <c r="E164" s="35" t="s">
        <v>9</v>
      </c>
      <c r="F164" s="7" t="s">
        <v>10</v>
      </c>
      <c r="G164" s="7" t="s">
        <v>10</v>
      </c>
      <c r="H164" s="7" t="s">
        <v>10</v>
      </c>
      <c r="I164" s="7" t="s">
        <v>10</v>
      </c>
      <c r="J164" s="7" t="s">
        <v>10</v>
      </c>
      <c r="K164" s="7" t="s">
        <v>10</v>
      </c>
      <c r="L164" s="7">
        <v>7</v>
      </c>
      <c r="M164" s="7" t="s">
        <v>10</v>
      </c>
      <c r="N164" s="7">
        <v>4</v>
      </c>
      <c r="O164" s="7" t="s">
        <v>10</v>
      </c>
      <c r="P164" s="7">
        <v>4</v>
      </c>
      <c r="Q164" s="7" t="s">
        <v>10</v>
      </c>
      <c r="R164" s="7">
        <f>L164+N164+P164</f>
        <v>15</v>
      </c>
    </row>
    <row r="165" spans="1:18" s="1" customFormat="1" ht="120.75" customHeight="1" x14ac:dyDescent="0.25">
      <c r="A165" s="55">
        <v>139</v>
      </c>
      <c r="B165" s="57" t="s">
        <v>286</v>
      </c>
      <c r="C165" s="57" t="s">
        <v>171</v>
      </c>
      <c r="D165" s="36" t="s">
        <v>84</v>
      </c>
      <c r="E165" s="35" t="s">
        <v>9</v>
      </c>
      <c r="F165" s="7" t="s">
        <v>10</v>
      </c>
      <c r="G165" s="7" t="s">
        <v>10</v>
      </c>
      <c r="H165" s="7" t="s">
        <v>10</v>
      </c>
      <c r="I165" s="7" t="s">
        <v>10</v>
      </c>
      <c r="J165" s="7" t="s">
        <v>10</v>
      </c>
      <c r="K165" s="7" t="s">
        <v>10</v>
      </c>
      <c r="L165" s="7">
        <v>10</v>
      </c>
      <c r="M165" s="7">
        <v>5</v>
      </c>
      <c r="N165" s="7" t="s">
        <v>10</v>
      </c>
      <c r="O165" s="7" t="s">
        <v>10</v>
      </c>
      <c r="P165" s="7" t="s">
        <v>10</v>
      </c>
      <c r="Q165" s="7" t="s">
        <v>10</v>
      </c>
      <c r="R165" s="7">
        <f>L165</f>
        <v>10</v>
      </c>
    </row>
    <row r="166" spans="1:18" s="1" customFormat="1" ht="122.25" customHeight="1" x14ac:dyDescent="0.25">
      <c r="A166" s="55">
        <v>140</v>
      </c>
      <c r="B166" s="57" t="s">
        <v>287</v>
      </c>
      <c r="C166" s="67" t="s">
        <v>171</v>
      </c>
      <c r="D166" s="36" t="s">
        <v>165</v>
      </c>
      <c r="E166" s="35" t="s">
        <v>47</v>
      </c>
      <c r="F166" s="7" t="s">
        <v>10</v>
      </c>
      <c r="G166" s="7" t="s">
        <v>10</v>
      </c>
      <c r="H166" s="7">
        <v>34.5</v>
      </c>
      <c r="I166" s="7">
        <v>0</v>
      </c>
      <c r="J166" s="7">
        <v>150</v>
      </c>
      <c r="K166" s="7">
        <v>94</v>
      </c>
      <c r="L166" s="7" t="s">
        <v>10</v>
      </c>
      <c r="M166" s="7" t="s">
        <v>10</v>
      </c>
      <c r="N166" s="7" t="s">
        <v>10</v>
      </c>
      <c r="O166" s="7" t="s">
        <v>10</v>
      </c>
      <c r="P166" s="7" t="s">
        <v>10</v>
      </c>
      <c r="Q166" s="7" t="s">
        <v>10</v>
      </c>
      <c r="R166" s="7">
        <f>H166+J166</f>
        <v>184.5</v>
      </c>
    </row>
    <row r="167" spans="1:18" s="1" customFormat="1" ht="16.5" customHeight="1" x14ac:dyDescent="0.25">
      <c r="A167" s="55">
        <v>141</v>
      </c>
      <c r="B167" s="106" t="s">
        <v>53</v>
      </c>
      <c r="C167" s="106"/>
      <c r="D167" s="106"/>
      <c r="E167" s="106"/>
      <c r="F167" s="106"/>
      <c r="G167" s="106"/>
      <c r="H167" s="106"/>
      <c r="I167" s="106"/>
      <c r="J167" s="106"/>
      <c r="K167" s="106"/>
      <c r="L167" s="106"/>
      <c r="M167" s="106"/>
      <c r="N167" s="106"/>
      <c r="O167" s="106"/>
      <c r="P167" s="106"/>
      <c r="Q167" s="106"/>
      <c r="R167" s="106"/>
    </row>
    <row r="168" spans="1:18" s="1" customFormat="1" ht="221.25" customHeight="1" x14ac:dyDescent="0.25">
      <c r="A168" s="55">
        <v>142</v>
      </c>
      <c r="B168" s="57" t="s">
        <v>345</v>
      </c>
      <c r="C168" s="57" t="s">
        <v>346</v>
      </c>
      <c r="D168" s="57" t="s">
        <v>62</v>
      </c>
      <c r="E168" s="55" t="s">
        <v>19</v>
      </c>
      <c r="F168" s="55">
        <v>100</v>
      </c>
      <c r="G168" s="55">
        <v>100</v>
      </c>
      <c r="H168" s="55">
        <v>100</v>
      </c>
      <c r="I168" s="55">
        <v>100</v>
      </c>
      <c r="J168" s="55">
        <v>100</v>
      </c>
      <c r="K168" s="55">
        <v>100</v>
      </c>
      <c r="L168" s="69">
        <v>100</v>
      </c>
      <c r="M168" s="55">
        <v>100</v>
      </c>
      <c r="N168" s="72">
        <v>100</v>
      </c>
      <c r="O168" s="72">
        <v>100</v>
      </c>
      <c r="P168" s="55">
        <v>100</v>
      </c>
      <c r="Q168" s="55">
        <v>100</v>
      </c>
      <c r="R168" s="69">
        <v>100</v>
      </c>
    </row>
    <row r="169" spans="1:18" s="1" customFormat="1" ht="165.75" customHeight="1" x14ac:dyDescent="0.25">
      <c r="A169" s="55">
        <v>143</v>
      </c>
      <c r="B169" s="57" t="s">
        <v>288</v>
      </c>
      <c r="C169" s="57" t="s">
        <v>172</v>
      </c>
      <c r="D169" s="68" t="s">
        <v>63</v>
      </c>
      <c r="E169" s="55" t="s">
        <v>19</v>
      </c>
      <c r="F169" s="55">
        <v>100</v>
      </c>
      <c r="G169" s="55">
        <v>100</v>
      </c>
      <c r="H169" s="55">
        <v>100</v>
      </c>
      <c r="I169" s="55">
        <v>100</v>
      </c>
      <c r="J169" s="55">
        <v>100</v>
      </c>
      <c r="K169" s="55">
        <v>100</v>
      </c>
      <c r="L169" s="69">
        <v>100</v>
      </c>
      <c r="M169" s="55">
        <v>100</v>
      </c>
      <c r="N169" s="72">
        <v>100</v>
      </c>
      <c r="O169" s="72">
        <v>100</v>
      </c>
      <c r="P169" s="55">
        <v>100</v>
      </c>
      <c r="Q169" s="55">
        <v>100</v>
      </c>
      <c r="R169" s="69">
        <v>100</v>
      </c>
    </row>
    <row r="170" spans="1:18" s="1" customFormat="1" ht="179.25" customHeight="1" x14ac:dyDescent="0.25">
      <c r="A170" s="55">
        <v>144</v>
      </c>
      <c r="B170" s="57" t="s">
        <v>289</v>
      </c>
      <c r="C170" s="57" t="s">
        <v>172</v>
      </c>
      <c r="D170" s="57" t="s">
        <v>161</v>
      </c>
      <c r="E170" s="55" t="s">
        <v>19</v>
      </c>
      <c r="F170" s="55">
        <v>100</v>
      </c>
      <c r="G170" s="55">
        <v>100</v>
      </c>
      <c r="H170" s="55">
        <v>100</v>
      </c>
      <c r="I170" s="55">
        <v>100</v>
      </c>
      <c r="J170" s="55">
        <v>100</v>
      </c>
      <c r="K170" s="55">
        <v>100</v>
      </c>
      <c r="L170" s="69">
        <v>100</v>
      </c>
      <c r="M170" s="55">
        <v>100</v>
      </c>
      <c r="N170" s="72">
        <v>100</v>
      </c>
      <c r="O170" s="72">
        <v>100</v>
      </c>
      <c r="P170" s="55">
        <v>100</v>
      </c>
      <c r="Q170" s="55">
        <v>100</v>
      </c>
      <c r="R170" s="69">
        <v>100</v>
      </c>
    </row>
    <row r="171" spans="1:18" s="1" customFormat="1" ht="166.5" customHeight="1" x14ac:dyDescent="0.25">
      <c r="A171" s="55">
        <v>145</v>
      </c>
      <c r="B171" s="57" t="s">
        <v>290</v>
      </c>
      <c r="C171" s="57" t="s">
        <v>172</v>
      </c>
      <c r="D171" s="57" t="s">
        <v>64</v>
      </c>
      <c r="E171" s="55" t="s">
        <v>19</v>
      </c>
      <c r="F171" s="55">
        <v>100</v>
      </c>
      <c r="G171" s="55">
        <v>100</v>
      </c>
      <c r="H171" s="55">
        <v>100</v>
      </c>
      <c r="I171" s="55">
        <v>100</v>
      </c>
      <c r="J171" s="55">
        <v>100</v>
      </c>
      <c r="K171" s="55">
        <v>100</v>
      </c>
      <c r="L171" s="69">
        <v>100</v>
      </c>
      <c r="M171" s="55">
        <v>100</v>
      </c>
      <c r="N171" s="72">
        <v>100</v>
      </c>
      <c r="O171" s="72">
        <v>100</v>
      </c>
      <c r="P171" s="55">
        <v>100</v>
      </c>
      <c r="Q171" s="55">
        <v>100</v>
      </c>
      <c r="R171" s="69">
        <v>100</v>
      </c>
    </row>
    <row r="172" spans="1:18" s="1" customFormat="1" ht="143.25" customHeight="1" x14ac:dyDescent="0.25">
      <c r="A172" s="55">
        <v>146</v>
      </c>
      <c r="B172" s="57" t="s">
        <v>291</v>
      </c>
      <c r="C172" s="57" t="s">
        <v>172</v>
      </c>
      <c r="D172" s="57" t="s">
        <v>92</v>
      </c>
      <c r="E172" s="55" t="s">
        <v>19</v>
      </c>
      <c r="F172" s="55" t="s">
        <v>10</v>
      </c>
      <c r="G172" s="55">
        <v>24</v>
      </c>
      <c r="H172" s="55">
        <v>22</v>
      </c>
      <c r="I172" s="55">
        <v>11</v>
      </c>
      <c r="J172" s="55">
        <v>20</v>
      </c>
      <c r="K172" s="55">
        <v>10</v>
      </c>
      <c r="L172" s="69">
        <v>18</v>
      </c>
      <c r="M172" s="55">
        <v>9</v>
      </c>
      <c r="N172" s="72">
        <v>16</v>
      </c>
      <c r="O172" s="72">
        <v>8</v>
      </c>
      <c r="P172" s="55">
        <v>16</v>
      </c>
      <c r="Q172" s="55">
        <v>8</v>
      </c>
      <c r="R172" s="69">
        <v>16</v>
      </c>
    </row>
    <row r="173" spans="1:18" s="1" customFormat="1" ht="140.25" customHeight="1" x14ac:dyDescent="0.25">
      <c r="A173" s="55">
        <v>147</v>
      </c>
      <c r="B173" s="57" t="s">
        <v>292</v>
      </c>
      <c r="C173" s="57" t="s">
        <v>172</v>
      </c>
      <c r="D173" s="57" t="s">
        <v>154</v>
      </c>
      <c r="E173" s="55" t="s">
        <v>19</v>
      </c>
      <c r="F173" s="55">
        <v>100</v>
      </c>
      <c r="G173" s="55">
        <v>100</v>
      </c>
      <c r="H173" s="55">
        <v>100</v>
      </c>
      <c r="I173" s="55">
        <v>50</v>
      </c>
      <c r="J173" s="55">
        <v>100</v>
      </c>
      <c r="K173" s="55">
        <v>50</v>
      </c>
      <c r="L173" s="69">
        <v>100</v>
      </c>
      <c r="M173" s="55">
        <v>50</v>
      </c>
      <c r="N173" s="72">
        <v>100</v>
      </c>
      <c r="O173" s="72">
        <v>50</v>
      </c>
      <c r="P173" s="55">
        <v>100</v>
      </c>
      <c r="Q173" s="55">
        <v>50</v>
      </c>
      <c r="R173" s="69">
        <v>100</v>
      </c>
    </row>
    <row r="174" spans="1:18" s="1" customFormat="1" ht="144.75" customHeight="1" x14ac:dyDescent="0.25">
      <c r="A174" s="55">
        <v>148</v>
      </c>
      <c r="B174" s="57" t="s">
        <v>38</v>
      </c>
      <c r="C174" s="57" t="s">
        <v>173</v>
      </c>
      <c r="D174" s="57" t="s">
        <v>75</v>
      </c>
      <c r="E174" s="55" t="s">
        <v>19</v>
      </c>
      <c r="F174" s="55">
        <v>100</v>
      </c>
      <c r="G174" s="55">
        <v>100</v>
      </c>
      <c r="H174" s="55">
        <v>100</v>
      </c>
      <c r="I174" s="55">
        <v>100</v>
      </c>
      <c r="J174" s="55">
        <v>100</v>
      </c>
      <c r="K174" s="55">
        <v>100</v>
      </c>
      <c r="L174" s="69">
        <v>100</v>
      </c>
      <c r="M174" s="55">
        <v>100</v>
      </c>
      <c r="N174" s="72">
        <v>100</v>
      </c>
      <c r="O174" s="72">
        <v>100</v>
      </c>
      <c r="P174" s="55">
        <v>100</v>
      </c>
      <c r="Q174" s="55">
        <v>100</v>
      </c>
      <c r="R174" s="69">
        <v>100</v>
      </c>
    </row>
    <row r="175" spans="1:18" s="1" customFormat="1" ht="219.75" customHeight="1" x14ac:dyDescent="0.25">
      <c r="A175" s="55">
        <v>149</v>
      </c>
      <c r="B175" s="57" t="s">
        <v>293</v>
      </c>
      <c r="C175" s="57" t="s">
        <v>321</v>
      </c>
      <c r="D175" s="57" t="s">
        <v>65</v>
      </c>
      <c r="E175" s="55" t="s">
        <v>11</v>
      </c>
      <c r="F175" s="55">
        <v>16</v>
      </c>
      <c r="G175" s="55">
        <v>16</v>
      </c>
      <c r="H175" s="55">
        <v>30</v>
      </c>
      <c r="I175" s="55">
        <v>17</v>
      </c>
      <c r="J175" s="55">
        <v>19</v>
      </c>
      <c r="K175" s="55">
        <v>8</v>
      </c>
      <c r="L175" s="69">
        <v>31</v>
      </c>
      <c r="M175" s="55">
        <v>8</v>
      </c>
      <c r="N175" s="73">
        <f>N176+N177</f>
        <v>17</v>
      </c>
      <c r="O175" s="73">
        <v>9</v>
      </c>
      <c r="P175" s="73">
        <v>16</v>
      </c>
      <c r="Q175" s="73">
        <v>9</v>
      </c>
      <c r="R175" s="73">
        <f>H175+J175+L175+N175+P175</f>
        <v>113</v>
      </c>
    </row>
    <row r="176" spans="1:18" s="1" customFormat="1" ht="229.5" customHeight="1" x14ac:dyDescent="0.25">
      <c r="A176" s="55">
        <v>150</v>
      </c>
      <c r="B176" s="57" t="s">
        <v>39</v>
      </c>
      <c r="C176" s="57" t="s">
        <v>347</v>
      </c>
      <c r="D176" s="57" t="s">
        <v>66</v>
      </c>
      <c r="E176" s="71" t="s">
        <v>11</v>
      </c>
      <c r="F176" s="71">
        <v>1</v>
      </c>
      <c r="G176" s="71">
        <v>1</v>
      </c>
      <c r="H176" s="71">
        <v>10</v>
      </c>
      <c r="I176" s="71">
        <v>9</v>
      </c>
      <c r="J176" s="71">
        <v>2</v>
      </c>
      <c r="K176" s="71">
        <v>2</v>
      </c>
      <c r="L176" s="71">
        <v>11</v>
      </c>
      <c r="M176" s="71">
        <v>1</v>
      </c>
      <c r="N176" s="73">
        <v>3</v>
      </c>
      <c r="O176" s="73">
        <v>1</v>
      </c>
      <c r="P176" s="73">
        <v>2</v>
      </c>
      <c r="Q176" s="73">
        <v>1</v>
      </c>
      <c r="R176" s="73">
        <f>J176+L176+N176+H176+P176</f>
        <v>28</v>
      </c>
    </row>
    <row r="177" spans="1:18" s="1" customFormat="1" ht="218.25" customHeight="1" x14ac:dyDescent="0.25">
      <c r="A177" s="55">
        <v>151</v>
      </c>
      <c r="B177" s="57" t="s">
        <v>294</v>
      </c>
      <c r="C177" s="57" t="s">
        <v>321</v>
      </c>
      <c r="D177" s="57" t="s">
        <v>67</v>
      </c>
      <c r="E177" s="71" t="s">
        <v>11</v>
      </c>
      <c r="F177" s="71">
        <v>15</v>
      </c>
      <c r="G177" s="71">
        <v>15</v>
      </c>
      <c r="H177" s="71">
        <v>20</v>
      </c>
      <c r="I177" s="71">
        <v>8</v>
      </c>
      <c r="J177" s="71">
        <v>17</v>
      </c>
      <c r="K177" s="71">
        <v>8</v>
      </c>
      <c r="L177" s="71">
        <v>20</v>
      </c>
      <c r="M177" s="71">
        <v>8</v>
      </c>
      <c r="N177" s="72">
        <v>14</v>
      </c>
      <c r="O177" s="72">
        <v>8</v>
      </c>
      <c r="P177" s="71">
        <v>14</v>
      </c>
      <c r="Q177" s="71">
        <v>8</v>
      </c>
      <c r="R177" s="71">
        <f>H177+J177+L177+N177+P177</f>
        <v>85</v>
      </c>
    </row>
    <row r="178" spans="1:18" s="1" customFormat="1" ht="18.75" customHeight="1" x14ac:dyDescent="0.25">
      <c r="A178" s="55">
        <v>152</v>
      </c>
      <c r="B178" s="106" t="s">
        <v>348</v>
      </c>
      <c r="C178" s="106"/>
      <c r="D178" s="106"/>
      <c r="E178" s="106"/>
      <c r="F178" s="106"/>
      <c r="G178" s="106"/>
      <c r="H178" s="106"/>
      <c r="I178" s="106"/>
      <c r="J178" s="106"/>
      <c r="K178" s="106"/>
      <c r="L178" s="106"/>
      <c r="M178" s="106"/>
      <c r="N178" s="106"/>
      <c r="O178" s="106"/>
      <c r="P178" s="106"/>
      <c r="Q178" s="106"/>
      <c r="R178" s="106"/>
    </row>
    <row r="179" spans="1:18" s="10" customFormat="1" ht="118.5" customHeight="1" x14ac:dyDescent="0.25">
      <c r="A179" s="55">
        <v>153</v>
      </c>
      <c r="B179" s="57" t="s">
        <v>295</v>
      </c>
      <c r="C179" s="57" t="s">
        <v>323</v>
      </c>
      <c r="D179" s="57" t="s">
        <v>68</v>
      </c>
      <c r="E179" s="55" t="s">
        <v>18</v>
      </c>
      <c r="F179" s="55">
        <v>11965</v>
      </c>
      <c r="G179" s="55">
        <v>10564</v>
      </c>
      <c r="H179" s="55">
        <v>11965</v>
      </c>
      <c r="I179" s="55">
        <v>11965</v>
      </c>
      <c r="J179" s="55">
        <v>11965</v>
      </c>
      <c r="K179" s="55">
        <v>11965</v>
      </c>
      <c r="L179" s="69">
        <v>12733</v>
      </c>
      <c r="M179" s="55">
        <v>12733</v>
      </c>
      <c r="N179" s="72">
        <v>13050</v>
      </c>
      <c r="O179" s="72">
        <v>13050</v>
      </c>
      <c r="P179" s="55">
        <v>13311</v>
      </c>
      <c r="Q179" s="55">
        <v>13311</v>
      </c>
      <c r="R179" s="69">
        <f>J179+L179+N179+H179+P179</f>
        <v>63024</v>
      </c>
    </row>
    <row r="180" spans="1:18" s="10" customFormat="1" ht="115.5" customHeight="1" x14ac:dyDescent="0.25">
      <c r="A180" s="55">
        <v>154</v>
      </c>
      <c r="B180" s="57" t="s">
        <v>296</v>
      </c>
      <c r="C180" s="57" t="s">
        <v>323</v>
      </c>
      <c r="D180" s="57" t="s">
        <v>69</v>
      </c>
      <c r="E180" s="55" t="s">
        <v>18</v>
      </c>
      <c r="F180" s="55">
        <v>2200</v>
      </c>
      <c r="G180" s="55">
        <v>2000</v>
      </c>
      <c r="H180" s="55">
        <v>2050</v>
      </c>
      <c r="I180" s="55">
        <v>2050</v>
      </c>
      <c r="J180" s="55">
        <v>2400</v>
      </c>
      <c r="K180" s="55">
        <v>2100</v>
      </c>
      <c r="L180" s="69">
        <v>2550</v>
      </c>
      <c r="M180" s="55">
        <v>2550</v>
      </c>
      <c r="N180" s="72">
        <v>2700</v>
      </c>
      <c r="O180" s="72">
        <v>2700</v>
      </c>
      <c r="P180" s="55">
        <v>2900</v>
      </c>
      <c r="Q180" s="55">
        <v>2900</v>
      </c>
      <c r="R180" s="69">
        <f>H180+J180+L180+N180+P180</f>
        <v>12600</v>
      </c>
    </row>
    <row r="181" spans="1:18" s="10" customFormat="1" ht="115.5" customHeight="1" x14ac:dyDescent="0.25">
      <c r="A181" s="55">
        <v>155</v>
      </c>
      <c r="B181" s="14" t="s">
        <v>158</v>
      </c>
      <c r="C181" s="57" t="s">
        <v>323</v>
      </c>
      <c r="D181" s="57" t="s">
        <v>70</v>
      </c>
      <c r="E181" s="55" t="s">
        <v>46</v>
      </c>
      <c r="F181" s="55">
        <v>275</v>
      </c>
      <c r="G181" s="55">
        <v>250</v>
      </c>
      <c r="H181" s="55">
        <v>275</v>
      </c>
      <c r="I181" s="55">
        <v>140</v>
      </c>
      <c r="J181" s="55">
        <v>275</v>
      </c>
      <c r="K181" s="55">
        <v>140</v>
      </c>
      <c r="L181" s="69">
        <v>300</v>
      </c>
      <c r="M181" s="55">
        <v>158</v>
      </c>
      <c r="N181" s="72">
        <v>325</v>
      </c>
      <c r="O181" s="72">
        <v>160</v>
      </c>
      <c r="P181" s="55">
        <v>350</v>
      </c>
      <c r="Q181" s="55">
        <v>160</v>
      </c>
      <c r="R181" s="69">
        <f>J181+L181+N181+H181+P181</f>
        <v>1525</v>
      </c>
    </row>
    <row r="182" spans="1:18" s="10" customFormat="1" ht="117.75" customHeight="1" x14ac:dyDescent="0.25">
      <c r="A182" s="55">
        <v>156</v>
      </c>
      <c r="B182" s="14" t="s">
        <v>349</v>
      </c>
      <c r="C182" s="57" t="s">
        <v>323</v>
      </c>
      <c r="D182" s="57" t="s">
        <v>303</v>
      </c>
      <c r="E182" s="55" t="s">
        <v>46</v>
      </c>
      <c r="F182" s="55" t="s">
        <v>10</v>
      </c>
      <c r="G182" s="55" t="s">
        <v>10</v>
      </c>
      <c r="H182" s="55" t="s">
        <v>10</v>
      </c>
      <c r="I182" s="55" t="s">
        <v>10</v>
      </c>
      <c r="J182" s="55" t="s">
        <v>10</v>
      </c>
      <c r="K182" s="55" t="s">
        <v>10</v>
      </c>
      <c r="L182" s="69">
        <v>3</v>
      </c>
      <c r="M182" s="55">
        <v>0</v>
      </c>
      <c r="N182" s="72" t="s">
        <v>10</v>
      </c>
      <c r="O182" s="72" t="s">
        <v>10</v>
      </c>
      <c r="P182" s="55" t="s">
        <v>10</v>
      </c>
      <c r="Q182" s="55" t="s">
        <v>10</v>
      </c>
      <c r="R182" s="69">
        <f>L182</f>
        <v>3</v>
      </c>
    </row>
    <row r="183" spans="1:18" s="10" customFormat="1" ht="29.25" customHeight="1" x14ac:dyDescent="0.25">
      <c r="A183" s="29"/>
      <c r="B183" s="116" t="s">
        <v>304</v>
      </c>
      <c r="C183" s="116"/>
      <c r="D183" s="30"/>
      <c r="E183" s="29"/>
      <c r="F183" s="29"/>
      <c r="G183" s="29"/>
      <c r="H183" s="29"/>
      <c r="I183" s="29"/>
      <c r="J183" s="29"/>
      <c r="K183" s="29"/>
      <c r="L183" s="29"/>
      <c r="M183" s="117" t="s">
        <v>351</v>
      </c>
      <c r="N183" s="117"/>
      <c r="O183" s="117"/>
      <c r="P183" s="29"/>
      <c r="Q183" s="29"/>
      <c r="R183" s="29"/>
    </row>
    <row r="184" spans="1:18" ht="14.25" customHeight="1" x14ac:dyDescent="0.25">
      <c r="B184" s="113" t="s">
        <v>5</v>
      </c>
      <c r="C184" s="113"/>
      <c r="D184" s="52"/>
      <c r="L184" s="70"/>
      <c r="M184" s="113" t="s">
        <v>162</v>
      </c>
      <c r="N184" s="113"/>
      <c r="O184" s="113"/>
      <c r="P184" s="34"/>
      <c r="Q184" s="34"/>
      <c r="R184" s="70"/>
    </row>
    <row r="185" spans="1:18" ht="0.75" hidden="1" customHeight="1" x14ac:dyDescent="0.25">
      <c r="K185" s="38"/>
      <c r="L185" s="40"/>
      <c r="P185" s="40"/>
      <c r="Q185" s="38"/>
      <c r="R185" s="40"/>
    </row>
    <row r="186" spans="1:18" ht="14.25" customHeight="1" x14ac:dyDescent="0.25">
      <c r="B186" s="51" t="s">
        <v>352</v>
      </c>
      <c r="C186" s="4"/>
    </row>
    <row r="187" spans="1:18" ht="9" customHeight="1" x14ac:dyDescent="0.25">
      <c r="B187" s="3"/>
      <c r="C187" s="5"/>
    </row>
    <row r="188" spans="1:18" ht="15" customHeight="1" x14ac:dyDescent="0.25">
      <c r="C188" s="6"/>
    </row>
    <row r="189" spans="1:18" x14ac:dyDescent="0.25">
      <c r="B189" s="2"/>
      <c r="C189" s="2"/>
    </row>
  </sheetData>
  <mergeCells count="68">
    <mergeCell ref="B184:C184"/>
    <mergeCell ref="B183:C183"/>
    <mergeCell ref="M183:O183"/>
    <mergeCell ref="B26:B32"/>
    <mergeCell ref="C20:C25"/>
    <mergeCell ref="C26:C32"/>
    <mergeCell ref="M184:O184"/>
    <mergeCell ref="B67:R67"/>
    <mergeCell ref="B167:R167"/>
    <mergeCell ref="B178:R178"/>
    <mergeCell ref="B89:R89"/>
    <mergeCell ref="B90:B91"/>
    <mergeCell ref="B150:R150"/>
    <mergeCell ref="B121:R121"/>
    <mergeCell ref="B76:R76"/>
    <mergeCell ref="B127:R127"/>
    <mergeCell ref="B15:B17"/>
    <mergeCell ref="C15:C17"/>
    <mergeCell ref="B20:B25"/>
    <mergeCell ref="B13:R13"/>
    <mergeCell ref="F8:F11"/>
    <mergeCell ref="G8:G11"/>
    <mergeCell ref="H8:Q9"/>
    <mergeCell ref="P10:Q10"/>
    <mergeCell ref="C18:C19"/>
    <mergeCell ref="B18:B19"/>
    <mergeCell ref="L1:R1"/>
    <mergeCell ref="H10:I10"/>
    <mergeCell ref="R8:R11"/>
    <mergeCell ref="A4:R4"/>
    <mergeCell ref="A5:R5"/>
    <mergeCell ref="A6:R6"/>
    <mergeCell ref="L3:R3"/>
    <mergeCell ref="J10:K10"/>
    <mergeCell ref="C8:C11"/>
    <mergeCell ref="N10:O10"/>
    <mergeCell ref="A7:R7"/>
    <mergeCell ref="L10:M10"/>
    <mergeCell ref="A8:A11"/>
    <mergeCell ref="B8:B11"/>
    <mergeCell ref="D8:D11"/>
    <mergeCell ref="E8:E11"/>
    <mergeCell ref="D43:D47"/>
    <mergeCell ref="A48:A52"/>
    <mergeCell ref="B48:B52"/>
    <mergeCell ref="D48:D52"/>
    <mergeCell ref="A39:A40"/>
    <mergeCell ref="C39:C40"/>
    <mergeCell ref="B39:B40"/>
    <mergeCell ref="B41:B42"/>
    <mergeCell ref="C41:C42"/>
    <mergeCell ref="A37:A38"/>
    <mergeCell ref="B37:B38"/>
    <mergeCell ref="C37:C38"/>
    <mergeCell ref="B142:B143"/>
    <mergeCell ref="C142:C143"/>
    <mergeCell ref="A53:A57"/>
    <mergeCell ref="B53:B57"/>
    <mergeCell ref="A43:A47"/>
    <mergeCell ref="B43:B47"/>
    <mergeCell ref="C90:C91"/>
    <mergeCell ref="C134:C136"/>
    <mergeCell ref="B134:B136"/>
    <mergeCell ref="D53:D57"/>
    <mergeCell ref="C60:C61"/>
    <mergeCell ref="B60:B61"/>
    <mergeCell ref="B138:B141"/>
    <mergeCell ref="C138:C141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  <rowBreaks count="1" manualBreakCount="1">
    <brk id="176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2019-06-03T06:20:30Z</dcterms:modified>
</cp:coreProperties>
</file>