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Прил 2 Расходы." sheetId="12" r:id="rId1"/>
  </sheets>
  <calcPr calcId="124519"/>
</workbook>
</file>

<file path=xl/calcChain.xml><?xml version="1.0" encoding="utf-8"?>
<calcChain xmlns="http://schemas.openxmlformats.org/spreadsheetml/2006/main">
  <c r="G37" i="12"/>
  <c r="G17"/>
  <c r="G16"/>
  <c r="L37"/>
  <c r="K37"/>
  <c r="J37"/>
  <c r="I37"/>
  <c r="H37"/>
  <c r="G36"/>
  <c r="G35"/>
  <c r="G14" s="1"/>
  <c r="G34"/>
  <c r="G33"/>
  <c r="G32"/>
  <c r="H14"/>
</calcChain>
</file>

<file path=xl/sharedStrings.xml><?xml version="1.0" encoding="utf-8"?>
<sst xmlns="http://schemas.openxmlformats.org/spreadsheetml/2006/main" count="222" uniqueCount="59">
  <si>
    <t>Приложение 2</t>
  </si>
  <si>
    <t>Коды классификации</t>
  </si>
  <si>
    <t>целевая статья</t>
  </si>
  <si>
    <t>вид расходов</t>
  </si>
  <si>
    <t>всего</t>
  </si>
  <si>
    <t xml:space="preserve">Цели, задачи, наименования программных мероприятий </t>
  </si>
  <si>
    <t>Итого по муниципальной Программе</t>
  </si>
  <si>
    <t>Ответственные исполнители, соисполнители, участники</t>
  </si>
  <si>
    <t>Планируемые расходы, руб.</t>
  </si>
  <si>
    <t>ФКУ</t>
  </si>
  <si>
    <t>2016 год</t>
  </si>
  <si>
    <t>2018 год</t>
  </si>
  <si>
    <t>2019 год</t>
  </si>
  <si>
    <t>2017 год</t>
  </si>
  <si>
    <t>Финансово-казначейское управление (далее-ФКУ)</t>
  </si>
  <si>
    <t>"Обеспечивающая подпрограмма"</t>
  </si>
  <si>
    <t>Итого по подпрограмме 2</t>
  </si>
  <si>
    <t>Итого по подпрограмме 1</t>
  </si>
  <si>
    <t>-</t>
  </si>
  <si>
    <t>Заместитель главы администрации муниципального образования
«Город Астрахань» - начальник финансово-казначейского управления администрации муниципального образования 
«Город Астрахань»</t>
  </si>
  <si>
    <t xml:space="preserve">Г.Е. Бородина </t>
  </si>
  <si>
    <t>Источники финансирования</t>
  </si>
  <si>
    <t>раздел, под-раздел</t>
  </si>
  <si>
    <t>Бюджет муниципального образования "Город Астрахань"</t>
  </si>
  <si>
    <r>
      <rPr>
        <b/>
        <sz val="11"/>
        <rFont val="Times New Roman"/>
        <family val="1"/>
        <charset val="204"/>
      </rPr>
      <t xml:space="preserve">Мероприятие 1.1.1. </t>
    </r>
    <r>
      <rPr>
        <sz val="11"/>
        <rFont val="Times New Roman"/>
        <family val="1"/>
        <charset val="204"/>
      </rPr>
      <t xml:space="preserve">Расчеты с поставщиками и подрядчиками, расчет заработной платы и страховых взносов, подлежащих уплате в государственные внебюджетные фонды РФ, расчет налогов и сборов, формирование и представление в установленные сроки регламентированной бюджетной и статистической отчетности по обслуживаемым учреждениям. </t>
    </r>
  </si>
  <si>
    <t>Муниципальная программа "Управление муниципальными финансами"</t>
  </si>
  <si>
    <r>
      <rPr>
        <b/>
        <sz val="11"/>
        <rFont val="Times New Roman"/>
        <family val="1"/>
        <charset val="204"/>
      </rPr>
      <t xml:space="preserve">Задача 1.1. </t>
    </r>
    <r>
      <rPr>
        <sz val="11"/>
        <rFont val="Times New Roman"/>
        <family val="1"/>
        <charset val="204"/>
      </rPr>
      <t xml:space="preserve"> Оказание бухгалтерских услуг в муниципальных учереждениях</t>
    </r>
  </si>
  <si>
    <t xml:space="preserve">Подпрограмма 2. Ведение бухгалтерского и налогового учета в  муниципальных  учреждениях </t>
  </si>
  <si>
    <r>
      <rPr>
        <b/>
        <sz val="11"/>
        <rFont val="Times New Roman"/>
        <family val="1"/>
        <charset val="204"/>
      </rPr>
      <t>Задача 1.2.</t>
    </r>
    <r>
      <rPr>
        <sz val="11"/>
        <rFont val="Times New Roman"/>
        <family val="1"/>
        <charset val="204"/>
      </rPr>
      <t xml:space="preserve"> Повышение эффективности использования бюджетных средств и результатов деятельности муниципальных учреждений </t>
    </r>
  </si>
  <si>
    <r>
      <rPr>
        <b/>
        <sz val="11"/>
        <rFont val="Times New Roman"/>
        <family val="1"/>
        <charset val="204"/>
      </rPr>
      <t xml:space="preserve">Мероприятие 1.3.1 </t>
    </r>
    <r>
      <rPr>
        <sz val="11"/>
        <rFont val="Times New Roman"/>
        <family val="1"/>
        <charset val="204"/>
      </rPr>
      <t>Своевременная и качественная подготовка проекта решения о местном бюджете на очередной финансовый год и плановый период</t>
    </r>
  </si>
  <si>
    <r>
      <rPr>
        <b/>
        <sz val="11"/>
        <rFont val="Times New Roman"/>
        <family val="1"/>
        <charset val="204"/>
      </rPr>
      <t xml:space="preserve">Задача 1.1. </t>
    </r>
    <r>
      <rPr>
        <sz val="11"/>
        <rFont val="Times New Roman"/>
        <family val="1"/>
        <charset val="204"/>
      </rPr>
      <t>Проведение единой государственной политики, обеспечивающей необходимый уровень доходов бюджетной системы и создание условий для оптимизации расходных обязательств муниципального образования "Город Астрахань", их полного и своевременного исполнения и обеспечение прозрачности, надежности и безопасности финансовой системы муниципального образования "Город Астрахань"</t>
    </r>
  </si>
  <si>
    <t>0106</t>
  </si>
  <si>
    <t>0113</t>
  </si>
  <si>
    <t>000</t>
  </si>
  <si>
    <t>0100</t>
  </si>
  <si>
    <t>0000000000</t>
  </si>
  <si>
    <t>1227340021</t>
  </si>
  <si>
    <t>611</t>
  </si>
  <si>
    <t>1215740011</t>
  </si>
  <si>
    <t>2020 год</t>
  </si>
  <si>
    <t xml:space="preserve">к муниципальной программе                                                                                             муниципального образования  "Город Астрахань"                                                                         "Управление муниципальными финансами" </t>
  </si>
  <si>
    <t>Подпрограмма 1. Обеспечение эффективного управления системой  финансов муниципального образования "Город Астрахань"</t>
  </si>
  <si>
    <r>
      <rPr>
        <b/>
        <sz val="11"/>
        <rFont val="Times New Roman"/>
        <family val="1"/>
        <charset val="204"/>
      </rPr>
      <t xml:space="preserve">Мероприятие 1.3.2. </t>
    </r>
    <r>
      <rPr>
        <sz val="11"/>
        <rFont val="Times New Roman"/>
        <family val="1"/>
        <charset val="204"/>
      </rPr>
      <t>Своевременная  подготовка сводной бюджетной росписи на очередной финансовый год и плановый период</t>
    </r>
  </si>
  <si>
    <t>МБУ "ЦБОМУ"</t>
  </si>
  <si>
    <r>
      <rPr>
        <b/>
        <sz val="11"/>
        <rFont val="Times New Roman"/>
        <family val="1"/>
        <charset val="204"/>
      </rPr>
      <t xml:space="preserve">Задача 1.2. </t>
    </r>
    <r>
      <rPr>
        <sz val="11"/>
        <rFont val="Times New Roman"/>
        <family val="1"/>
        <charset val="204"/>
      </rPr>
      <t>Систематический контроль за поступлением платежей</t>
    </r>
  </si>
  <si>
    <r>
      <rPr>
        <b/>
        <sz val="11"/>
        <rFont val="Times New Roman"/>
        <family val="1"/>
        <charset val="204"/>
      </rPr>
      <t xml:space="preserve">Мероприятие 1.2.1. </t>
    </r>
    <r>
      <rPr>
        <sz val="11"/>
        <rFont val="Times New Roman"/>
        <family val="1"/>
        <charset val="204"/>
      </rPr>
      <t>Обеспечение своевременного и полного зачисления и учета поступлений по кодам бюджетной классификации доходов</t>
    </r>
  </si>
  <si>
    <r>
      <rPr>
        <b/>
        <sz val="11"/>
        <rFont val="Times New Roman"/>
        <family val="1"/>
        <charset val="204"/>
      </rPr>
      <t xml:space="preserve">Задача 1.3. </t>
    </r>
    <r>
      <rPr>
        <sz val="11"/>
        <rFont val="Times New Roman"/>
        <family val="1"/>
        <charset val="204"/>
      </rPr>
      <t>Обеспечение полного, своевременного и эффективного исполнения расходных обязательств города, утверждаемых за счет местного бюджета  на соответствующий финансовый год и плановый период</t>
    </r>
  </si>
  <si>
    <r>
      <rPr>
        <b/>
        <sz val="11"/>
        <color theme="1"/>
        <rFont val="Times New Roman"/>
        <family val="1"/>
        <charset val="204"/>
      </rPr>
      <t xml:space="preserve">Цель 1. </t>
    </r>
    <r>
      <rPr>
        <sz val="11"/>
        <color theme="1"/>
        <rFont val="Times New Roman"/>
        <family val="1"/>
        <charset val="204"/>
      </rPr>
      <t>Проведение единой государственной политики, обеспечивающей необходимый уровень доходов бюджетной системы, направленной на мобилизацию дополнительных финансовых ресурсов в  бюджет муниципального образования «Город Астрахань», создание условий для оптимизации расходных обязательств муниципального образования "Город Астрахань", их полного и своевременного исполнения и обеспечение прозрачности, надежности и безопасности финансовой системы муниципального образования "Город Астрахань"</t>
    </r>
  </si>
  <si>
    <r>
      <rPr>
        <b/>
        <sz val="11"/>
        <color theme="1"/>
        <rFont val="Times New Roman"/>
        <family val="1"/>
        <charset val="204"/>
      </rPr>
      <t xml:space="preserve">Цель 1. </t>
    </r>
    <r>
      <rPr>
        <sz val="11"/>
        <color theme="1"/>
        <rFont val="Times New Roman"/>
        <family val="1"/>
        <charset val="204"/>
      </rPr>
      <t>Повышение эффективности использования бюджетных средств и результатов деятельности муниципальных учреждений</t>
    </r>
  </si>
  <si>
    <r>
      <rPr>
        <b/>
        <sz val="11"/>
        <rFont val="Times New Roman"/>
        <family val="1"/>
        <charset val="204"/>
      </rPr>
      <t xml:space="preserve">Задача 1.4. </t>
    </r>
    <r>
      <rPr>
        <sz val="11"/>
        <rFont val="Times New Roman"/>
        <family val="1"/>
        <charset val="204"/>
      </rPr>
      <t>Оптимизация управления муниципальным  долгом города</t>
    </r>
  </si>
  <si>
    <r>
      <rPr>
        <b/>
        <sz val="11"/>
        <rFont val="Times New Roman"/>
        <family val="1"/>
        <charset val="204"/>
      </rPr>
      <t>Мероприятие 1.4.1.</t>
    </r>
    <r>
      <rPr>
        <sz val="11"/>
        <rFont val="Times New Roman"/>
        <family val="1"/>
        <charset val="204"/>
      </rPr>
      <t xml:space="preserve">
Подготовка и реализация программы  внутренних заимствований на очередной финансовый год и на плановый период</t>
    </r>
  </si>
  <si>
    <r>
      <rPr>
        <b/>
        <sz val="11"/>
        <rFont val="Times New Roman"/>
        <family val="1"/>
        <charset val="204"/>
      </rPr>
      <t>Цель 1.</t>
    </r>
    <r>
      <rPr>
        <sz val="11"/>
        <rFont val="Times New Roman"/>
        <family val="1"/>
        <charset val="204"/>
      </rPr>
      <t xml:space="preserve"> Обеспечение долгосрочной сбаланси-рованности и финансовой устойчивости бюджета муниципального образования "Город Астрахань", эффективное, ответственное и прозрачное управление муниципальными финансами</t>
    </r>
  </si>
  <si>
    <r>
      <rPr>
        <b/>
        <sz val="11"/>
        <color theme="1"/>
        <rFont val="Times New Roman"/>
        <family val="1"/>
        <charset val="204"/>
      </rPr>
      <t xml:space="preserve">Задача 1.1. </t>
    </r>
    <r>
      <rPr>
        <sz val="11"/>
        <color theme="1"/>
        <rFont val="Times New Roman"/>
        <family val="1"/>
        <charset val="204"/>
      </rPr>
      <t>Формирование прогноза доходов местного бюджета</t>
    </r>
  </si>
  <si>
    <r>
      <rPr>
        <b/>
        <sz val="11"/>
        <color theme="1"/>
        <rFont val="Times New Roman"/>
        <family val="1"/>
        <charset val="204"/>
      </rPr>
      <t xml:space="preserve">Мероприятие 1.1.1. </t>
    </r>
    <r>
      <rPr>
        <sz val="11"/>
        <color theme="1"/>
        <rFont val="Times New Roman"/>
        <family val="1"/>
        <charset val="204"/>
      </rPr>
      <t>Проведение аналитической работы по выявлению основных факторов, оказы-вающих влияние на достоверность прогнозирова-ния исполнения местного бюджета по доходам</t>
    </r>
  </si>
  <si>
    <r>
      <rPr>
        <b/>
        <sz val="11"/>
        <rFont val="Times New Roman"/>
        <family val="1"/>
        <charset val="204"/>
      </rPr>
      <t>Мероприятие 1.3.3.</t>
    </r>
    <r>
      <rPr>
        <sz val="11"/>
        <rFont val="Times New Roman"/>
        <family val="1"/>
        <charset val="204"/>
      </rPr>
      <t xml:space="preserve">
Обеспечение эффективной организации исполнения местного бюджета</t>
    </r>
  </si>
  <si>
    <t>от</t>
  </si>
  <si>
    <t>№</t>
  </si>
  <si>
    <t>муниципального образования "Город Астрахань"</t>
  </si>
  <si>
    <t xml:space="preserve">к постановлению администрации                                                  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</si>
</sst>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/>
    <xf numFmtId="0" fontId="6" fillId="0" borderId="0" xfId="1" applyFont="1"/>
    <xf numFmtId="0" fontId="0" fillId="0" borderId="0" xfId="0" applyAlignment="1">
      <alignment vertical="top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6" fillId="0" borderId="0" xfId="1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wrapText="1"/>
    </xf>
    <xf numFmtId="0" fontId="0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view="pageLayout" workbookViewId="0">
      <selection activeCell="G38" sqref="G38"/>
    </sheetView>
  </sheetViews>
  <sheetFormatPr defaultRowHeight="15"/>
  <cols>
    <col min="1" max="1" width="44.5703125" style="6" customWidth="1"/>
    <col min="2" max="2" width="15.42578125" style="6" customWidth="1"/>
    <col min="3" max="3" width="16.140625" style="6" customWidth="1"/>
    <col min="4" max="4" width="6.7109375" customWidth="1"/>
    <col min="5" max="5" width="11.7109375" customWidth="1"/>
    <col min="6" max="6" width="6.28515625" customWidth="1"/>
    <col min="7" max="7" width="11.140625" style="30" customWidth="1"/>
    <col min="8" max="8" width="11.5703125" customWidth="1"/>
    <col min="9" max="9" width="11.140625" customWidth="1"/>
    <col min="10" max="10" width="10.7109375" customWidth="1"/>
    <col min="11" max="11" width="12" customWidth="1"/>
    <col min="12" max="12" width="11.5703125" customWidth="1"/>
  </cols>
  <sheetData>
    <row r="1" spans="1:12">
      <c r="K1" s="50" t="s">
        <v>0</v>
      </c>
      <c r="L1" s="50"/>
    </row>
    <row r="2" spans="1:12">
      <c r="G2" s="51" t="s">
        <v>58</v>
      </c>
      <c r="H2" s="51"/>
      <c r="I2" s="51"/>
      <c r="J2" s="51"/>
      <c r="K2" s="51"/>
      <c r="L2" s="51"/>
    </row>
    <row r="3" spans="1:12">
      <c r="G3" s="45"/>
      <c r="H3" s="45"/>
      <c r="I3" s="51" t="s">
        <v>57</v>
      </c>
      <c r="J3" s="51"/>
      <c r="K3" s="51"/>
      <c r="L3" s="51"/>
    </row>
    <row r="4" spans="1:12">
      <c r="G4" s="45"/>
      <c r="H4" s="45"/>
      <c r="I4" s="45" t="s">
        <v>55</v>
      </c>
      <c r="J4" s="45"/>
      <c r="K4" s="45" t="s">
        <v>56</v>
      </c>
      <c r="L4" s="45"/>
    </row>
    <row r="5" spans="1:12">
      <c r="D5" s="4"/>
      <c r="E5" s="4"/>
      <c r="F5" s="4"/>
      <c r="G5" s="52" t="s">
        <v>0</v>
      </c>
      <c r="H5" s="52"/>
      <c r="I5" s="53"/>
      <c r="J5" s="53"/>
      <c r="K5" s="53"/>
      <c r="L5" s="53"/>
    </row>
    <row r="6" spans="1:12">
      <c r="D6" s="3"/>
      <c r="E6" s="3"/>
      <c r="F6" s="3"/>
      <c r="G6" s="54" t="s">
        <v>40</v>
      </c>
      <c r="H6" s="54"/>
      <c r="I6" s="54"/>
      <c r="J6" s="54"/>
      <c r="K6" s="55"/>
      <c r="L6" s="55"/>
    </row>
    <row r="7" spans="1:12">
      <c r="D7" s="2"/>
      <c r="E7" s="2"/>
      <c r="F7" s="2"/>
      <c r="G7" s="8"/>
      <c r="H7" s="2"/>
      <c r="I7" s="2"/>
      <c r="J7" s="2"/>
      <c r="K7" s="1"/>
      <c r="L7" s="1"/>
    </row>
    <row r="8" spans="1:12">
      <c r="A8"/>
      <c r="B8"/>
      <c r="C8"/>
      <c r="G8"/>
      <c r="K8" s="1"/>
      <c r="L8" s="1"/>
    </row>
    <row r="9" spans="1:12">
      <c r="A9"/>
      <c r="B9"/>
      <c r="C9"/>
      <c r="G9"/>
      <c r="K9" s="1"/>
      <c r="L9" s="1"/>
    </row>
    <row r="10" spans="1:12">
      <c r="A10" s="46" t="s">
        <v>5</v>
      </c>
      <c r="B10" s="46" t="s">
        <v>7</v>
      </c>
      <c r="C10" s="46" t="s">
        <v>21</v>
      </c>
      <c r="D10" s="46" t="s">
        <v>1</v>
      </c>
      <c r="E10" s="46"/>
      <c r="F10" s="46"/>
      <c r="G10" s="47" t="s">
        <v>8</v>
      </c>
      <c r="H10" s="48"/>
      <c r="I10" s="48"/>
      <c r="J10" s="48"/>
      <c r="K10" s="48"/>
      <c r="L10" s="49"/>
    </row>
    <row r="11" spans="1:12" ht="36">
      <c r="A11" s="46"/>
      <c r="B11" s="46"/>
      <c r="C11" s="46"/>
      <c r="D11" s="44" t="s">
        <v>22</v>
      </c>
      <c r="E11" s="44" t="s">
        <v>2</v>
      </c>
      <c r="F11" s="44" t="s">
        <v>3</v>
      </c>
      <c r="G11" s="44" t="s">
        <v>4</v>
      </c>
      <c r="H11" s="44" t="s">
        <v>10</v>
      </c>
      <c r="I11" s="44" t="s">
        <v>13</v>
      </c>
      <c r="J11" s="44" t="s">
        <v>11</v>
      </c>
      <c r="K11" s="34" t="s">
        <v>12</v>
      </c>
      <c r="L11" s="34" t="s">
        <v>39</v>
      </c>
    </row>
    <row r="12" spans="1:12">
      <c r="A12" s="43">
        <v>2</v>
      </c>
      <c r="B12" s="43">
        <v>3</v>
      </c>
      <c r="C12" s="43">
        <v>4</v>
      </c>
      <c r="D12" s="43">
        <v>5</v>
      </c>
      <c r="E12" s="43">
        <v>6</v>
      </c>
      <c r="F12" s="43">
        <v>7</v>
      </c>
      <c r="G12" s="43">
        <v>8</v>
      </c>
      <c r="H12" s="43">
        <v>9</v>
      </c>
      <c r="I12" s="43">
        <v>10</v>
      </c>
      <c r="J12" s="43">
        <v>11</v>
      </c>
      <c r="K12" s="25">
        <v>12</v>
      </c>
      <c r="L12" s="25">
        <v>13</v>
      </c>
    </row>
    <row r="13" spans="1:12" ht="15.75">
      <c r="A13" s="56" t="s">
        <v>25</v>
      </c>
      <c r="B13" s="57"/>
      <c r="C13" s="57"/>
      <c r="D13" s="57"/>
      <c r="E13" s="57"/>
      <c r="F13" s="57"/>
      <c r="G13" s="57"/>
      <c r="H13" s="57"/>
      <c r="I13" s="57"/>
      <c r="J13" s="58"/>
      <c r="K13" s="7"/>
      <c r="L13" s="7"/>
    </row>
    <row r="14" spans="1:12" ht="90">
      <c r="A14" s="13" t="s">
        <v>51</v>
      </c>
      <c r="B14" s="43" t="s">
        <v>14</v>
      </c>
      <c r="C14" s="43" t="s">
        <v>23</v>
      </c>
      <c r="D14" s="28" t="s">
        <v>34</v>
      </c>
      <c r="E14" s="28" t="s">
        <v>35</v>
      </c>
      <c r="F14" s="28" t="s">
        <v>33</v>
      </c>
      <c r="G14" s="26">
        <f>G35+G36</f>
        <v>305945983</v>
      </c>
      <c r="H14" s="26">
        <f>H35+H36</f>
        <v>87536892</v>
      </c>
      <c r="I14" s="26">
        <v>53023860</v>
      </c>
      <c r="J14" s="26">
        <v>53754415</v>
      </c>
      <c r="K14" s="26">
        <v>55815408</v>
      </c>
      <c r="L14" s="26">
        <v>55815408</v>
      </c>
    </row>
    <row r="15" spans="1:12" ht="150">
      <c r="A15" s="14" t="s">
        <v>30</v>
      </c>
      <c r="B15" s="43" t="s">
        <v>9</v>
      </c>
      <c r="C15" s="43"/>
      <c r="D15" s="39" t="s">
        <v>18</v>
      </c>
      <c r="E15" s="39" t="s">
        <v>18</v>
      </c>
      <c r="F15" s="39" t="s">
        <v>18</v>
      </c>
      <c r="G15" s="15" t="s">
        <v>18</v>
      </c>
      <c r="H15" s="15" t="s">
        <v>18</v>
      </c>
      <c r="I15" s="15" t="s">
        <v>18</v>
      </c>
      <c r="J15" s="15" t="s">
        <v>18</v>
      </c>
      <c r="K15" s="15" t="s">
        <v>18</v>
      </c>
      <c r="L15" s="15" t="s">
        <v>18</v>
      </c>
    </row>
    <row r="16" spans="1:12" ht="75">
      <c r="A16" s="14" t="s">
        <v>28</v>
      </c>
      <c r="B16" s="43" t="s">
        <v>43</v>
      </c>
      <c r="C16" s="43" t="s">
        <v>23</v>
      </c>
      <c r="D16" s="28" t="s">
        <v>32</v>
      </c>
      <c r="E16" s="28" t="s">
        <v>36</v>
      </c>
      <c r="F16" s="28" t="s">
        <v>37</v>
      </c>
      <c r="G16" s="26">
        <f>SUM(H16:L16)</f>
        <v>271009091</v>
      </c>
      <c r="H16" s="26">
        <v>52600000</v>
      </c>
      <c r="I16" s="26">
        <v>53023860</v>
      </c>
      <c r="J16" s="26">
        <v>53754415</v>
      </c>
      <c r="K16" s="26">
        <v>55815408</v>
      </c>
      <c r="L16" s="26">
        <v>55815408</v>
      </c>
    </row>
    <row r="17" spans="1:12" ht="75">
      <c r="A17" s="42" t="s">
        <v>15</v>
      </c>
      <c r="B17" s="43" t="s">
        <v>9</v>
      </c>
      <c r="C17" s="43" t="s">
        <v>23</v>
      </c>
      <c r="D17" s="28" t="s">
        <v>31</v>
      </c>
      <c r="E17" s="28" t="s">
        <v>38</v>
      </c>
      <c r="F17" s="28" t="s">
        <v>33</v>
      </c>
      <c r="G17" s="26">
        <f>H17+I17+J17+K17+L17</f>
        <v>34936892</v>
      </c>
      <c r="H17" s="26">
        <v>34936892</v>
      </c>
      <c r="I17" s="26">
        <v>0</v>
      </c>
      <c r="J17" s="26">
        <v>0</v>
      </c>
      <c r="K17" s="41">
        <v>0</v>
      </c>
      <c r="L17" s="41">
        <v>0</v>
      </c>
    </row>
    <row r="18" spans="1:12">
      <c r="A18" s="59" t="s">
        <v>41</v>
      </c>
      <c r="B18" s="59"/>
      <c r="C18" s="59"/>
      <c r="D18" s="59"/>
      <c r="E18" s="59"/>
      <c r="F18" s="59"/>
      <c r="G18" s="59"/>
      <c r="H18" s="59"/>
      <c r="I18" s="59"/>
      <c r="J18" s="59"/>
      <c r="K18" s="35"/>
      <c r="L18" s="35"/>
    </row>
    <row r="19" spans="1:12" ht="210">
      <c r="A19" s="17" t="s">
        <v>47</v>
      </c>
      <c r="B19" s="43" t="s">
        <v>9</v>
      </c>
      <c r="C19" s="15" t="s">
        <v>18</v>
      </c>
      <c r="D19" s="15" t="s">
        <v>18</v>
      </c>
      <c r="E19" s="15" t="s">
        <v>18</v>
      </c>
      <c r="F19" s="15" t="s">
        <v>18</v>
      </c>
      <c r="G19" s="15" t="s">
        <v>18</v>
      </c>
      <c r="H19" s="15" t="s">
        <v>18</v>
      </c>
      <c r="I19" s="15" t="s">
        <v>18</v>
      </c>
      <c r="J19" s="15" t="s">
        <v>18</v>
      </c>
      <c r="K19" s="15" t="s">
        <v>18</v>
      </c>
      <c r="L19" s="15" t="s">
        <v>18</v>
      </c>
    </row>
    <row r="20" spans="1:12" ht="30">
      <c r="A20" s="17" t="s">
        <v>52</v>
      </c>
      <c r="B20" s="43" t="s">
        <v>9</v>
      </c>
      <c r="C20" s="15" t="s">
        <v>18</v>
      </c>
      <c r="D20" s="15" t="s">
        <v>18</v>
      </c>
      <c r="E20" s="15" t="s">
        <v>18</v>
      </c>
      <c r="F20" s="15" t="s">
        <v>18</v>
      </c>
      <c r="G20" s="15" t="s">
        <v>18</v>
      </c>
      <c r="H20" s="15" t="s">
        <v>18</v>
      </c>
      <c r="I20" s="15" t="s">
        <v>18</v>
      </c>
      <c r="J20" s="15" t="s">
        <v>18</v>
      </c>
      <c r="K20" s="15" t="s">
        <v>18</v>
      </c>
      <c r="L20" s="15" t="s">
        <v>18</v>
      </c>
    </row>
    <row r="21" spans="1:12" ht="75">
      <c r="A21" s="18" t="s">
        <v>53</v>
      </c>
      <c r="B21" s="43" t="s">
        <v>9</v>
      </c>
      <c r="C21" s="15" t="s">
        <v>18</v>
      </c>
      <c r="D21" s="15" t="s">
        <v>18</v>
      </c>
      <c r="E21" s="15" t="s">
        <v>18</v>
      </c>
      <c r="F21" s="15" t="s">
        <v>18</v>
      </c>
      <c r="G21" s="15" t="s">
        <v>18</v>
      </c>
      <c r="H21" s="15" t="s">
        <v>18</v>
      </c>
      <c r="I21" s="15" t="s">
        <v>18</v>
      </c>
      <c r="J21" s="15" t="s">
        <v>18</v>
      </c>
      <c r="K21" s="15" t="s">
        <v>18</v>
      </c>
      <c r="L21" s="15" t="s">
        <v>18</v>
      </c>
    </row>
    <row r="22" spans="1:12" ht="30">
      <c r="A22" s="13" t="s">
        <v>44</v>
      </c>
      <c r="B22" s="43" t="s">
        <v>9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</row>
    <row r="23" spans="1:12" ht="60">
      <c r="A23" s="19" t="s">
        <v>45</v>
      </c>
      <c r="B23" s="43" t="s">
        <v>9</v>
      </c>
      <c r="C23" s="15" t="s">
        <v>18</v>
      </c>
      <c r="D23" s="15" t="s">
        <v>18</v>
      </c>
      <c r="E23" s="15" t="s">
        <v>18</v>
      </c>
      <c r="F23" s="15" t="s">
        <v>18</v>
      </c>
      <c r="G23" s="15" t="s">
        <v>18</v>
      </c>
      <c r="H23" s="15" t="s">
        <v>18</v>
      </c>
      <c r="I23" s="15" t="s">
        <v>18</v>
      </c>
      <c r="J23" s="15" t="s">
        <v>18</v>
      </c>
      <c r="K23" s="15" t="s">
        <v>18</v>
      </c>
      <c r="L23" s="15" t="s">
        <v>18</v>
      </c>
    </row>
    <row r="24" spans="1:12" ht="90">
      <c r="A24" s="13" t="s">
        <v>46</v>
      </c>
      <c r="B24" s="43" t="s">
        <v>9</v>
      </c>
      <c r="C24" s="15" t="s">
        <v>18</v>
      </c>
      <c r="D24" s="15" t="s">
        <v>18</v>
      </c>
      <c r="E24" s="15" t="s">
        <v>18</v>
      </c>
      <c r="F24" s="15" t="s">
        <v>18</v>
      </c>
      <c r="G24" s="15" t="s">
        <v>18</v>
      </c>
      <c r="H24" s="15" t="s">
        <v>18</v>
      </c>
      <c r="I24" s="15" t="s">
        <v>18</v>
      </c>
      <c r="J24" s="15" t="s">
        <v>18</v>
      </c>
      <c r="K24" s="15" t="s">
        <v>18</v>
      </c>
      <c r="L24" s="15" t="s">
        <v>18</v>
      </c>
    </row>
    <row r="25" spans="1:12" ht="60">
      <c r="A25" s="13" t="s">
        <v>29</v>
      </c>
      <c r="B25" s="43" t="s">
        <v>9</v>
      </c>
      <c r="C25" s="15" t="s">
        <v>18</v>
      </c>
      <c r="D25" s="15" t="s">
        <v>18</v>
      </c>
      <c r="E25" s="15" t="s">
        <v>18</v>
      </c>
      <c r="F25" s="15" t="s">
        <v>18</v>
      </c>
      <c r="G25" s="15" t="s">
        <v>18</v>
      </c>
      <c r="H25" s="15" t="s">
        <v>18</v>
      </c>
      <c r="I25" s="15" t="s">
        <v>18</v>
      </c>
      <c r="J25" s="15" t="s">
        <v>18</v>
      </c>
      <c r="K25" s="15" t="s">
        <v>18</v>
      </c>
      <c r="L25" s="15" t="s">
        <v>18</v>
      </c>
    </row>
    <row r="26" spans="1:12" ht="45">
      <c r="A26" s="13" t="s">
        <v>42</v>
      </c>
      <c r="B26" s="43" t="s">
        <v>9</v>
      </c>
      <c r="C26" s="15" t="s">
        <v>18</v>
      </c>
      <c r="D26" s="15" t="s">
        <v>18</v>
      </c>
      <c r="E26" s="15" t="s">
        <v>18</v>
      </c>
      <c r="F26" s="15" t="s">
        <v>18</v>
      </c>
      <c r="G26" s="15" t="s">
        <v>18</v>
      </c>
      <c r="H26" s="15" t="s">
        <v>18</v>
      </c>
      <c r="I26" s="15" t="s">
        <v>18</v>
      </c>
      <c r="J26" s="15" t="s">
        <v>18</v>
      </c>
      <c r="K26" s="15" t="s">
        <v>18</v>
      </c>
      <c r="L26" s="15" t="s">
        <v>18</v>
      </c>
    </row>
    <row r="27" spans="1:12" ht="45">
      <c r="A27" s="13" t="s">
        <v>54</v>
      </c>
      <c r="B27" s="43" t="s">
        <v>9</v>
      </c>
      <c r="C27" s="15" t="s">
        <v>18</v>
      </c>
      <c r="D27" s="15" t="s">
        <v>18</v>
      </c>
      <c r="E27" s="15" t="s">
        <v>18</v>
      </c>
      <c r="F27" s="15" t="s">
        <v>18</v>
      </c>
      <c r="G27" s="15" t="s">
        <v>18</v>
      </c>
      <c r="H27" s="15" t="s">
        <v>18</v>
      </c>
      <c r="I27" s="15" t="s">
        <v>18</v>
      </c>
      <c r="J27" s="15" t="s">
        <v>18</v>
      </c>
      <c r="K27" s="15" t="s">
        <v>18</v>
      </c>
      <c r="L27" s="15" t="s">
        <v>18</v>
      </c>
    </row>
    <row r="28" spans="1:12" ht="30">
      <c r="A28" s="13" t="s">
        <v>49</v>
      </c>
      <c r="B28" s="43" t="s">
        <v>9</v>
      </c>
      <c r="C28" s="15" t="s">
        <v>18</v>
      </c>
      <c r="D28" s="15" t="s">
        <v>18</v>
      </c>
      <c r="E28" s="15" t="s">
        <v>18</v>
      </c>
      <c r="F28" s="15" t="s">
        <v>18</v>
      </c>
      <c r="G28" s="15" t="s">
        <v>18</v>
      </c>
      <c r="H28" s="15" t="s">
        <v>18</v>
      </c>
      <c r="I28" s="15" t="s">
        <v>18</v>
      </c>
      <c r="J28" s="15" t="s">
        <v>18</v>
      </c>
      <c r="K28" s="15" t="s">
        <v>18</v>
      </c>
      <c r="L28" s="15" t="s">
        <v>18</v>
      </c>
    </row>
    <row r="29" spans="1:12" ht="60">
      <c r="A29" s="19" t="s">
        <v>50</v>
      </c>
      <c r="B29" s="43" t="s">
        <v>9</v>
      </c>
      <c r="C29" s="15" t="s">
        <v>18</v>
      </c>
      <c r="D29" s="15" t="s">
        <v>18</v>
      </c>
      <c r="E29" s="15" t="s">
        <v>18</v>
      </c>
      <c r="F29" s="15" t="s">
        <v>18</v>
      </c>
      <c r="G29" s="15" t="s">
        <v>18</v>
      </c>
      <c r="H29" s="15" t="s">
        <v>18</v>
      </c>
      <c r="I29" s="15" t="s">
        <v>18</v>
      </c>
      <c r="J29" s="15" t="s">
        <v>18</v>
      </c>
      <c r="K29" s="15" t="s">
        <v>18</v>
      </c>
      <c r="L29" s="15" t="s">
        <v>18</v>
      </c>
    </row>
    <row r="30" spans="1:12">
      <c r="A30" s="36" t="s">
        <v>17</v>
      </c>
      <c r="B30" s="43"/>
      <c r="C30" s="15" t="s">
        <v>18</v>
      </c>
      <c r="D30" s="15" t="s">
        <v>18</v>
      </c>
      <c r="E30" s="15" t="s">
        <v>18</v>
      </c>
      <c r="F30" s="15" t="s">
        <v>18</v>
      </c>
      <c r="G30" s="15" t="s">
        <v>18</v>
      </c>
      <c r="H30" s="15" t="s">
        <v>18</v>
      </c>
      <c r="I30" s="15" t="s">
        <v>18</v>
      </c>
      <c r="J30" s="15" t="s">
        <v>18</v>
      </c>
      <c r="K30" s="15" t="s">
        <v>18</v>
      </c>
      <c r="L30" s="15" t="s">
        <v>18</v>
      </c>
    </row>
    <row r="31" spans="1:12">
      <c r="A31" s="59" t="s">
        <v>27</v>
      </c>
      <c r="B31" s="59"/>
      <c r="C31" s="59"/>
      <c r="D31" s="59"/>
      <c r="E31" s="59"/>
      <c r="F31" s="59"/>
      <c r="G31" s="59"/>
      <c r="H31" s="59"/>
      <c r="I31" s="59"/>
      <c r="J31" s="59"/>
      <c r="K31" s="35"/>
      <c r="L31" s="35"/>
    </row>
    <row r="32" spans="1:12" ht="75">
      <c r="A32" s="40" t="s">
        <v>48</v>
      </c>
      <c r="B32" s="43" t="s">
        <v>43</v>
      </c>
      <c r="C32" s="43" t="s">
        <v>23</v>
      </c>
      <c r="D32" s="28" t="s">
        <v>32</v>
      </c>
      <c r="E32" s="43">
        <v>1227340021</v>
      </c>
      <c r="F32" s="43">
        <v>611</v>
      </c>
      <c r="G32" s="15">
        <f>SUM(H32:L32)</f>
        <v>271009091</v>
      </c>
      <c r="H32" s="26">
        <v>52600000</v>
      </c>
      <c r="I32" s="26">
        <v>53023860</v>
      </c>
      <c r="J32" s="26">
        <v>53754415</v>
      </c>
      <c r="K32" s="26">
        <v>55815408</v>
      </c>
      <c r="L32" s="26">
        <v>55815408</v>
      </c>
    </row>
    <row r="33" spans="1:12" ht="75">
      <c r="A33" s="16" t="s">
        <v>26</v>
      </c>
      <c r="B33" s="43" t="s">
        <v>43</v>
      </c>
      <c r="C33" s="43" t="s">
        <v>23</v>
      </c>
      <c r="D33" s="28" t="s">
        <v>32</v>
      </c>
      <c r="E33" s="43">
        <v>1227340021</v>
      </c>
      <c r="F33" s="43">
        <v>611</v>
      </c>
      <c r="G33" s="15">
        <f t="shared" ref="G33:G35" si="0">SUM(H33:L33)</f>
        <v>271009091</v>
      </c>
      <c r="H33" s="26">
        <v>52600000</v>
      </c>
      <c r="I33" s="26">
        <v>53023860</v>
      </c>
      <c r="J33" s="26">
        <v>53754415</v>
      </c>
      <c r="K33" s="26">
        <v>55815408</v>
      </c>
      <c r="L33" s="26">
        <v>55815408</v>
      </c>
    </row>
    <row r="34" spans="1:12" ht="135">
      <c r="A34" s="20" t="s">
        <v>24</v>
      </c>
      <c r="B34" s="43" t="s">
        <v>43</v>
      </c>
      <c r="C34" s="43" t="s">
        <v>23</v>
      </c>
      <c r="D34" s="28" t="s">
        <v>32</v>
      </c>
      <c r="E34" s="43">
        <v>1227340021</v>
      </c>
      <c r="F34" s="43">
        <v>611</v>
      </c>
      <c r="G34" s="15">
        <f t="shared" si="0"/>
        <v>271009091</v>
      </c>
      <c r="H34" s="26">
        <v>52600000</v>
      </c>
      <c r="I34" s="26">
        <v>53023860</v>
      </c>
      <c r="J34" s="26">
        <v>53754415</v>
      </c>
      <c r="K34" s="26">
        <v>55815408</v>
      </c>
      <c r="L34" s="26">
        <v>55815408</v>
      </c>
    </row>
    <row r="35" spans="1:12">
      <c r="A35" s="36" t="s">
        <v>16</v>
      </c>
      <c r="B35" s="43"/>
      <c r="C35" s="43"/>
      <c r="D35" s="28" t="s">
        <v>32</v>
      </c>
      <c r="E35" s="43">
        <v>1227340021</v>
      </c>
      <c r="F35" s="43">
        <v>611</v>
      </c>
      <c r="G35" s="15">
        <f t="shared" si="0"/>
        <v>271009091</v>
      </c>
      <c r="H35" s="26">
        <v>52600000</v>
      </c>
      <c r="I35" s="26">
        <v>53023860</v>
      </c>
      <c r="J35" s="26">
        <v>53754415</v>
      </c>
      <c r="K35" s="26">
        <v>55815408</v>
      </c>
      <c r="L35" s="26">
        <v>55815408</v>
      </c>
    </row>
    <row r="36" spans="1:12" ht="75">
      <c r="A36" s="36" t="s">
        <v>15</v>
      </c>
      <c r="B36" s="43" t="s">
        <v>9</v>
      </c>
      <c r="C36" s="43" t="s">
        <v>23</v>
      </c>
      <c r="D36" s="28" t="s">
        <v>31</v>
      </c>
      <c r="E36" s="43">
        <v>1215740011</v>
      </c>
      <c r="F36" s="28" t="s">
        <v>33</v>
      </c>
      <c r="G36" s="27">
        <f>H36+I36+J36+K36</f>
        <v>34936892</v>
      </c>
      <c r="H36" s="27">
        <v>34936892</v>
      </c>
      <c r="I36" s="27">
        <v>0</v>
      </c>
      <c r="J36" s="27">
        <v>0</v>
      </c>
      <c r="K36" s="37">
        <v>0</v>
      </c>
      <c r="L36" s="37">
        <v>0</v>
      </c>
    </row>
    <row r="37" spans="1:12" ht="75">
      <c r="A37" s="36" t="s">
        <v>6</v>
      </c>
      <c r="B37" s="38"/>
      <c r="C37" s="43" t="s">
        <v>23</v>
      </c>
      <c r="D37" s="28" t="s">
        <v>34</v>
      </c>
      <c r="E37" s="28" t="s">
        <v>35</v>
      </c>
      <c r="F37" s="28" t="s">
        <v>33</v>
      </c>
      <c r="G37" s="31">
        <f>SUM(H37:L37)</f>
        <v>305945983</v>
      </c>
      <c r="H37" s="27">
        <f>SUM(H35:H36)</f>
        <v>87536892</v>
      </c>
      <c r="I37" s="27">
        <f t="shared" ref="I37:J37" si="1">SUM(I35:I36)</f>
        <v>53023860</v>
      </c>
      <c r="J37" s="27">
        <f t="shared" si="1"/>
        <v>53754415</v>
      </c>
      <c r="K37" s="27">
        <f>K35+K36</f>
        <v>55815408</v>
      </c>
      <c r="L37" s="27">
        <f>L35+L36</f>
        <v>55815408</v>
      </c>
    </row>
    <row r="38" spans="1:12" ht="15.75">
      <c r="A38" s="22"/>
      <c r="B38" s="23"/>
      <c r="C38" s="21"/>
      <c r="D38" s="1"/>
      <c r="E38" s="1"/>
      <c r="F38" s="1"/>
      <c r="G38" s="32"/>
      <c r="H38" s="24"/>
      <c r="I38" s="24"/>
      <c r="J38" s="24"/>
      <c r="K38" s="1"/>
      <c r="L38" s="1"/>
    </row>
    <row r="39" spans="1:12">
      <c r="A39" s="60" t="s">
        <v>19</v>
      </c>
      <c r="B39" s="60"/>
      <c r="C39" s="60"/>
      <c r="D39" s="9"/>
      <c r="E39" s="9"/>
      <c r="F39" s="9"/>
      <c r="G39" s="9"/>
      <c r="H39" s="62" t="s">
        <v>20</v>
      </c>
      <c r="I39" s="62"/>
      <c r="J39" s="62"/>
      <c r="K39" s="29"/>
      <c r="L39" s="29"/>
    </row>
    <row r="40" spans="1:12">
      <c r="A40" s="61"/>
      <c r="B40" s="61"/>
      <c r="C40" s="61"/>
      <c r="D40" s="10"/>
      <c r="E40" s="10"/>
      <c r="F40" s="10"/>
      <c r="G40" s="33"/>
      <c r="H40" s="61"/>
      <c r="I40" s="61"/>
      <c r="J40" s="61"/>
      <c r="K40" s="1"/>
      <c r="L40" s="1"/>
    </row>
    <row r="41" spans="1:12">
      <c r="A41" s="61"/>
      <c r="B41" s="61"/>
      <c r="C41" s="61"/>
      <c r="D41" s="10"/>
      <c r="E41" s="10"/>
      <c r="F41" s="10"/>
      <c r="G41" s="33"/>
      <c r="H41" s="61"/>
      <c r="I41" s="61"/>
      <c r="J41" s="61"/>
      <c r="K41" s="1"/>
      <c r="L41" s="1"/>
    </row>
    <row r="42" spans="1:12">
      <c r="A42" s="61"/>
      <c r="B42" s="61"/>
      <c r="C42" s="61"/>
      <c r="D42" s="11"/>
      <c r="E42" s="11"/>
      <c r="F42" s="11"/>
      <c r="G42" s="33"/>
      <c r="H42" s="61"/>
      <c r="I42" s="61"/>
      <c r="J42" s="61"/>
      <c r="K42" s="1"/>
      <c r="L42" s="1"/>
    </row>
    <row r="43" spans="1:12">
      <c r="A43" s="61"/>
      <c r="B43" s="61"/>
      <c r="C43" s="61"/>
      <c r="D43" s="12"/>
      <c r="E43" s="12"/>
      <c r="F43" s="12"/>
      <c r="G43" s="33"/>
      <c r="H43" s="61"/>
      <c r="I43" s="61"/>
      <c r="J43" s="61"/>
      <c r="K43" s="1"/>
      <c r="L43" s="1"/>
    </row>
    <row r="44" spans="1:12">
      <c r="A44" s="61"/>
      <c r="B44" s="61"/>
      <c r="C44" s="61"/>
      <c r="D44" s="5"/>
      <c r="E44" s="5"/>
      <c r="F44" s="5"/>
      <c r="G44" s="33"/>
      <c r="H44" s="61"/>
      <c r="I44" s="61"/>
      <c r="J44" s="61"/>
      <c r="K44" s="1"/>
      <c r="L44" s="1"/>
    </row>
    <row r="45" spans="1:12">
      <c r="A45" s="61"/>
      <c r="B45" s="61"/>
      <c r="C45" s="61"/>
      <c r="H45" s="61"/>
      <c r="I45" s="61"/>
      <c r="J45" s="61"/>
    </row>
  </sheetData>
  <mergeCells count="15">
    <mergeCell ref="A13:J13"/>
    <mergeCell ref="A18:J18"/>
    <mergeCell ref="A31:J31"/>
    <mergeCell ref="A39:C45"/>
    <mergeCell ref="H39:J45"/>
    <mergeCell ref="K1:L1"/>
    <mergeCell ref="G2:L2"/>
    <mergeCell ref="I3:L3"/>
    <mergeCell ref="G5:L5"/>
    <mergeCell ref="G6:L6"/>
    <mergeCell ref="A10:A11"/>
    <mergeCell ref="B10:B11"/>
    <mergeCell ref="C10:C11"/>
    <mergeCell ref="D10:F10"/>
    <mergeCell ref="G10:L10"/>
  </mergeCells>
  <pageMargins left="0.39370078740157483" right="0.39370078740157483" top="1.3779527559055118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 Расходы.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2019-10-01T06:45:06Z</dcterms:modified>
</cp:coreProperties>
</file>