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585" windowWidth="27495" windowHeight="13740"/>
  </bookViews>
  <sheets>
    <sheet name="Форма 1" sheetId="1" r:id="rId1"/>
  </sheets>
  <definedNames>
    <definedName name="_xlnm.Print_Titles" localSheetId="0">'Форма 1'!$7:$9</definedName>
    <definedName name="_xlnm.Print_Area" localSheetId="0">'Форма 1'!$A$1:$L$164</definedName>
  </definedNames>
  <calcPr calcId="144525" forceFullCalc="1"/>
</workbook>
</file>

<file path=xl/calcChain.xml><?xml version="1.0" encoding="utf-8"?>
<calcChain xmlns="http://schemas.openxmlformats.org/spreadsheetml/2006/main">
  <c r="J125" i="1" l="1"/>
  <c r="I125" i="1"/>
  <c r="G125" i="1"/>
  <c r="F125" i="1"/>
  <c r="J124" i="1"/>
  <c r="I124" i="1"/>
  <c r="G124" i="1"/>
  <c r="F124" i="1"/>
  <c r="J12" i="1"/>
  <c r="I12" i="1"/>
  <c r="I11" i="1" s="1"/>
  <c r="I10" i="1" s="1"/>
  <c r="G12" i="1"/>
  <c r="G11" i="1" s="1"/>
  <c r="G10" i="1" s="1"/>
  <c r="F12" i="1"/>
  <c r="F11" i="1" s="1"/>
  <c r="F10" i="1" s="1"/>
  <c r="J11" i="1"/>
  <c r="J10" i="1" s="1"/>
</calcChain>
</file>

<file path=xl/sharedStrings.xml><?xml version="1.0" encoding="utf-8"?>
<sst xmlns="http://schemas.openxmlformats.org/spreadsheetml/2006/main" count="628" uniqueCount="238">
  <si>
    <t>Перечень многоквартирных домов, признанных аварийными до 1 января 2017 года</t>
  </si>
  <si>
    <t>№ п/п</t>
  </si>
  <si>
    <t xml:space="preserve">Наименование муниципального образования </t>
  </si>
  <si>
    <t>Адрес многоквартирного дома</t>
  </si>
  <si>
    <t>Год ввода дома в эксплуатацию</t>
  </si>
  <si>
    <t xml:space="preserve">Дата признания многоквартирного дома аварийным </t>
  </si>
  <si>
    <t xml:space="preserve"> Сведения об аварийном жилищном фонде, подлежащем расселению до 1 сентября 2025 года </t>
  </si>
  <si>
    <t>Планируемая дата окончания переселения</t>
  </si>
  <si>
    <t>Площадь застройки многоквартирного дома</t>
  </si>
  <si>
    <t>Информация о формировании земельного участка под аварийным многоквартирным домом</t>
  </si>
  <si>
    <t>площадь земельного участка</t>
  </si>
  <si>
    <t xml:space="preserve">кадастровый номер земельного участка </t>
  </si>
  <si>
    <t>характеристика земельного участка (сформирован под одним домом, не сформирован)</t>
  </si>
  <si>
    <t>год</t>
  </si>
  <si>
    <t>дата</t>
  </si>
  <si>
    <t>площадь, кв.м</t>
  </si>
  <si>
    <t>количество человек</t>
  </si>
  <si>
    <t>кв. м</t>
  </si>
  <si>
    <t xml:space="preserve"> кв.м</t>
  </si>
  <si>
    <t>Всего подлежит переселению в 2019 – 2025 гг.</t>
  </si>
  <si>
    <t>x</t>
  </si>
  <si>
    <t>По программе переселения 2019 – 2025 гг., в рамках которой предусмотрено финансирование за счет средств Фонда, в том числе:</t>
  </si>
  <si>
    <t>Итого по Городской округ город Астрахань</t>
  </si>
  <si>
    <t>Астрахань</t>
  </si>
  <si>
    <t>г. Астрахань, ул. Адмирала Нахимова, д. 16/25, лит. А</t>
  </si>
  <si>
    <t>30:12:030166:21</t>
  </si>
  <si>
    <t>Сформирован под одним домом</t>
  </si>
  <si>
    <t>г. Астрахань, ул. Адмирала Нахимова, д. 16/25, лит. Б,Б1</t>
  </si>
  <si>
    <t>г. Астрахань, ул. Академика Королева, д. 19, лит. Гг1</t>
  </si>
  <si>
    <t>30:12:020333:19</t>
  </si>
  <si>
    <t>г. Астрахань, ул. Ахшарумова, д. 63, лит. А</t>
  </si>
  <si>
    <t>30:12:030843:6</t>
  </si>
  <si>
    <t>г. Астрахань, ул. Ахшарумова, д. 63, лит. Б</t>
  </si>
  <si>
    <t>г. Астрахань, ул. Бабушкина, д. 27, лит. А,а,а1</t>
  </si>
  <si>
    <t>30:12:010329:41</t>
  </si>
  <si>
    <t>г. Астрахань, ул. Бабушкина, д. 29, лит. А,а,а2</t>
  </si>
  <si>
    <t>30:12:010329:11</t>
  </si>
  <si>
    <t>г. Астрахань, ул. Бакинская, д. 19/20, лит. А</t>
  </si>
  <si>
    <t>30:12:010388:19</t>
  </si>
  <si>
    <t>г. Астрахань, ул. Бакинская, д. 25/20, лит. А</t>
  </si>
  <si>
    <t>30:12:010388:10</t>
  </si>
  <si>
    <t>г. Астрахань, ул. Бакинская, д. 101, лит. А,а</t>
  </si>
  <si>
    <t>30:12:010370:8</t>
  </si>
  <si>
    <t>г. Астрахань, ул. Бакинская, д. 109, лит. А</t>
  </si>
  <si>
    <t>30:12:010370:13</t>
  </si>
  <si>
    <t>г. Астрахань, ул. Белинского, д. 3, лит. А,а</t>
  </si>
  <si>
    <t>30:12:010086:24</t>
  </si>
  <si>
    <t>г. Астрахань, ул. Бехтерева, д. 35/56, лит. А</t>
  </si>
  <si>
    <t>Не сформирован</t>
  </si>
  <si>
    <t>г. Астрахань, ул. Боевая, д. 16, лит. А,а,а1</t>
  </si>
  <si>
    <t>30:12:010388:30</t>
  </si>
  <si>
    <t>г. Астрахань, ул. Боевая, д. 16, лит. Б,Г,б,г</t>
  </si>
  <si>
    <t>г. Астрахань, ул. Б.Хмельницкого, д. 5, к. 1, лит. А,а</t>
  </si>
  <si>
    <t>30:12:030720:12</t>
  </si>
  <si>
    <t>г. Астрахань, ул. Бэра, д. 3, лит. С,с</t>
  </si>
  <si>
    <t>30:12:010397:17</t>
  </si>
  <si>
    <t>г. Астрахань, ул. В.Мейера, д. 9, лит. А</t>
  </si>
  <si>
    <t>30:12:040076:41</t>
  </si>
  <si>
    <t>г. Астрахань, ул. В.Мейера, д. 17а, лит. А</t>
  </si>
  <si>
    <t>30:12:040286:130</t>
  </si>
  <si>
    <t>г. Астрахань, ул. В.Ноздрина, д. 50/34, лит. А,а,а1,а2,а3,а4,а5,а6</t>
  </si>
  <si>
    <t>30:12:010254:53</t>
  </si>
  <si>
    <t>г. Астрахань, ул. Дантона, д. 3/10, лит. В,в</t>
  </si>
  <si>
    <t>г. Астрахань, ул. Дарвина, д. 14/119/130, лит. В,в,в1</t>
  </si>
  <si>
    <t>30:12:010347:160</t>
  </si>
  <si>
    <t>г. Астрахань, ул. Дарвина, д. 33/66, лит. Б,В,в,б,б1,б2</t>
  </si>
  <si>
    <t>30:12:010343:80</t>
  </si>
  <si>
    <t>г. Астрахань, ул. Дарвина, д. 33, лит. А а</t>
  </si>
  <si>
    <t>г. Астрахань, ул. Дзержинского, д. 56, лит. А,а,а1,а2,а3,а4</t>
  </si>
  <si>
    <t>30:12:040841:104</t>
  </si>
  <si>
    <t>г. Астрахань, ул. Донбасская, д. 36, лит. Б,б</t>
  </si>
  <si>
    <t>30:12:010539:218</t>
  </si>
  <si>
    <t>г. Астрахань, пл. Заводская, д. 2, лит. А,а,а1</t>
  </si>
  <si>
    <t>30:12:041199:21</t>
  </si>
  <si>
    <t>г. Астрахань, пл. Заводская, д. 12, лит. А,А1,А2</t>
  </si>
  <si>
    <t>г. Астрахань, пл. Заводская, д. 54, лит. А</t>
  </si>
  <si>
    <t>30:12:041198:55</t>
  </si>
  <si>
    <t>г. Астрахань, ул. Зеленая, д. 72А</t>
  </si>
  <si>
    <t>30:12:020564:22</t>
  </si>
  <si>
    <t>г. Астрахань, ул. Казанская, д. 19, лит. А,а,а1</t>
  </si>
  <si>
    <t>30:12:010386:19</t>
  </si>
  <si>
    <t>г. Астрахань, ул. Кирпичная, д. 15, лит. А</t>
  </si>
  <si>
    <t>г. Астрахань, ул. Кирпичная, д. 21, лит. А,А1,а</t>
  </si>
  <si>
    <t>г. Астрахань, ул. К.Маркса, д. 54, лит. А,а,а1,а2,а3</t>
  </si>
  <si>
    <t>30:12:010074:127</t>
  </si>
  <si>
    <t>г. Астрахань, пл. К.Маркса, д. 60, лит. А,а,а1</t>
  </si>
  <si>
    <t>30:12:010074:128</t>
  </si>
  <si>
    <t>г. Астрахань, пл. К.Маркса, д. 60, лит. Б,б,б1,б2,б3</t>
  </si>
  <si>
    <t>г. Астрахань, ул. Кожанова, д. 2/52, лит. А</t>
  </si>
  <si>
    <t>30:12:020331:6</t>
  </si>
  <si>
    <t>г. Астрахань, ул. Кожанова, д. 7/38, лит. А,а,а1,а2,а3,Б,б</t>
  </si>
  <si>
    <t>30:12:020339:1</t>
  </si>
  <si>
    <t>г. Астрахань, ул. Коммунистическая, д. 44, лит. А,а,а1,Б,б</t>
  </si>
  <si>
    <t>30:12:010030:156</t>
  </si>
  <si>
    <t>г. Астрахань, ул. Космонавта В.Комарова, д. 51, лит. А</t>
  </si>
  <si>
    <t>г. Астрахань, ул. Космонавта В.Комарова, д. 156, лит. А</t>
  </si>
  <si>
    <t>30:12:021053:40</t>
  </si>
  <si>
    <t>г. Астрахань, ул. Красная Набережная, д. 116/48, лит. А,А1</t>
  </si>
  <si>
    <t>30:12:010169:27</t>
  </si>
  <si>
    <t>г. Астрахань, ул. Крупской, д. 27, лит. А,А1,а,а2,а3</t>
  </si>
  <si>
    <t>30:12:030624:38</t>
  </si>
  <si>
    <t>г. Астрахань, ул. Куйбышева, д. 9, лит. Б</t>
  </si>
  <si>
    <t>30:12:010024:10</t>
  </si>
  <si>
    <t>г. Астрахань, ул. Куйбышева, д. 35, лит. Б.б1,б2</t>
  </si>
  <si>
    <t>30:12:020331:9</t>
  </si>
  <si>
    <t>г. Астрахань, ул. Куйбышева, д. 46, лит. Б,б</t>
  </si>
  <si>
    <t>30:12:020339:5</t>
  </si>
  <si>
    <t>г. Астрахань, ул. Курская, д. 7, лит. А,а,а1,а2</t>
  </si>
  <si>
    <t>г. Астрахань, ул. Л.Толстого, д. 10/1, лит. Д,д,д1,д2,д3</t>
  </si>
  <si>
    <t>30:12:040079:53</t>
  </si>
  <si>
    <t>г. Астрахань, ул. Лычманова, д. 69/24, лит. А,а</t>
  </si>
  <si>
    <t>30:12:010342:15</t>
  </si>
  <si>
    <t>г. Астрахань, ул. Лычманова, д. 69/24, лит. ББ1,Б2</t>
  </si>
  <si>
    <t>г. Астрахань, ул. Маркина, д. 51, к. 9б, лит. А</t>
  </si>
  <si>
    <t>30:12:020756:38</t>
  </si>
  <si>
    <t>г. Астрахань, ул. Маркина, д. 51, к. 12б, лит. А</t>
  </si>
  <si>
    <t>30:12:020756:40</t>
  </si>
  <si>
    <t>г. Астрахань, ул. М.Горького, д. 42, лит. А</t>
  </si>
  <si>
    <t>30:12:010140:5</t>
  </si>
  <si>
    <t>г. Астрахань, ул. Мелиоративная, д. 2а, лит. А</t>
  </si>
  <si>
    <t>30:12:040078:269</t>
  </si>
  <si>
    <t>г. Астрахань, ул. Мелиоративная, д. 2Б, лит. А</t>
  </si>
  <si>
    <t>30:12:040078:277</t>
  </si>
  <si>
    <t>г. Астрахань, ул. Мельникова, д. 3, лит. В,в,в1,в2,в3,в4,в5</t>
  </si>
  <si>
    <t>30:12:010052:14</t>
  </si>
  <si>
    <t>г. Астрахань, ул. Монгольская, д. 87, лит. А</t>
  </si>
  <si>
    <t>30:12:020564:21</t>
  </si>
  <si>
    <t>г. Астрахань, ул. Монгольская, д. 89, лит. А</t>
  </si>
  <si>
    <t>г. Астрахань, ул. Московская, д. 43, лит. В</t>
  </si>
  <si>
    <t>30:12:020333:12</t>
  </si>
  <si>
    <t>г. Астрахань, ул. Московская, д. 55, лит. А,А1,а,а1</t>
  </si>
  <si>
    <t>г. Астрахань, ул. Московская, д. 75, лит. Б,б,б1,В,в</t>
  </si>
  <si>
    <t>30:12:020346:13</t>
  </si>
  <si>
    <t>г. Астрахань, ул. Московская, д. 77, лит. Б,б,б1,б2</t>
  </si>
  <si>
    <t>30:12:020346:12</t>
  </si>
  <si>
    <t>г. Астрахань, ул. Мусы Джалиля, д. 24, лит. Г,г</t>
  </si>
  <si>
    <t>30:12:010376:19</t>
  </si>
  <si>
    <t>г. Астрахань, ул. Набережная 1 Мая, д. 36/11, лит. А,а,а1</t>
  </si>
  <si>
    <t>г. Астрахань, ул. Немова, д. 24ж</t>
  </si>
  <si>
    <t>30:12:030609:82</t>
  </si>
  <si>
    <t>г. Астрахань, ул. Нечаева, д. 21, лит. А,а1</t>
  </si>
  <si>
    <t>30:12:010043:7</t>
  </si>
  <si>
    <t>г. Астрахань, ул. Н.Качуевской, д. 25/18, лит. Б,б</t>
  </si>
  <si>
    <t>30:12:010160:13</t>
  </si>
  <si>
    <t>г. Астрахань, ул. Печенегская, д. 35/56, лит. А</t>
  </si>
  <si>
    <t>г. Астрахань, ул. Пирогова, д. 33, лит. А</t>
  </si>
  <si>
    <t>30:12:040884:82</t>
  </si>
  <si>
    <t>г. Астрахань, ул. Политехническая, д. 1, лит. А</t>
  </si>
  <si>
    <t>30:12:020915:90</t>
  </si>
  <si>
    <t>г. Астрахань, ул. Политехническая, д. 5, лит. АА1А2</t>
  </si>
  <si>
    <t>г. Астрахань, ул. Политехническая, д. 6-8, лит. А</t>
  </si>
  <si>
    <t>30:12:020914:29</t>
  </si>
  <si>
    <t>г. Астрахань, ул. Политехническая, д. 7, лит. А</t>
  </si>
  <si>
    <t>30:12:020915:98</t>
  </si>
  <si>
    <t>г. Астрахань, ул. Пороховая, д. 14б, лит. А</t>
  </si>
  <si>
    <t>30:12:0312108:7</t>
  </si>
  <si>
    <t>г. Астрахань, ул. Пороховая, д. 16 А</t>
  </si>
  <si>
    <t>30:12:032108:5</t>
  </si>
  <si>
    <t>г. Астрахань, ул. Пороховая, д. 16г, лит. А</t>
  </si>
  <si>
    <t>30:12:032108:6</t>
  </si>
  <si>
    <t>г. Астрахань, ул. Пороховая, д. 18, лит. А</t>
  </si>
  <si>
    <t>30:12:032108:3</t>
  </si>
  <si>
    <t>г. Астрахань, ул. Савушкина, д. 39, к. 2</t>
  </si>
  <si>
    <t>30:12:020307:31</t>
  </si>
  <si>
    <t>г. Астрахань, ул. Самойлова, д. 22/3, лит. А,а,а1,а2,а3</t>
  </si>
  <si>
    <t>г. Астрахань, пл. Славянская, д. 28, лит. 28</t>
  </si>
  <si>
    <t>30:12:020837:6</t>
  </si>
  <si>
    <t>г. Астрахань, ул. Социалистическая, д. 2, лит. А,А1,а,а1,а2,а3</t>
  </si>
  <si>
    <t>30:12:020658:198</t>
  </si>
  <si>
    <t>г. Астрахань, ул. С.Перовской, д. 101/5, лит. А</t>
  </si>
  <si>
    <t>30:12:010481:84</t>
  </si>
  <si>
    <t>г. Астрахань, ул. Таганская, д. 23, лит. А</t>
  </si>
  <si>
    <t>30:12:041629:12</t>
  </si>
  <si>
    <t>г. Астрахань, ул. Таганская, д. 43, лит. А</t>
  </si>
  <si>
    <t>30:12:041618:5</t>
  </si>
  <si>
    <t>г. Астрахань, ул. Татищева, д. 12, лит. А</t>
  </si>
  <si>
    <t>30:12:020309:4</t>
  </si>
  <si>
    <t>г. Астрахань, ул. Тренева, д. 8, лит. А</t>
  </si>
  <si>
    <t>30:12:040281:60</t>
  </si>
  <si>
    <t>г. Астрахань, ул. Ульяновых, д. 16, лит. Б,Б1,Б2</t>
  </si>
  <si>
    <t>30:12:010577:31</t>
  </si>
  <si>
    <t>г. Астрахань, ул. Урицкого, д. 31/8, лит. Б,Б1,б,б1</t>
  </si>
  <si>
    <t>г. Астрахань, ул. Урицкого, д. 56, лит. АА1а1К</t>
  </si>
  <si>
    <t>30:12:010574:3</t>
  </si>
  <si>
    <t>г. Астрахань, ул. Фиолетова, д. 46/51, лит. Б,Б1,б</t>
  </si>
  <si>
    <t>30:12:010575:233</t>
  </si>
  <si>
    <t>г. Астрахань, ул. Хлебникова, д. 16, лит. К к к1</t>
  </si>
  <si>
    <t>30:12:010032:20</t>
  </si>
  <si>
    <t>г. Астрахань, ул. Чайковского, д. 17, лит. А,а</t>
  </si>
  <si>
    <t>30:12:010034:767</t>
  </si>
  <si>
    <t>г. Астрахань, ул. Чайковского, д. 17, лит. Б,б1,б2</t>
  </si>
  <si>
    <t>г. Астрахань, ул. Челюскинцев, д. 29/8/56, лит. А,а</t>
  </si>
  <si>
    <t>30:12:010387:88</t>
  </si>
  <si>
    <t>г. Астрахань, ул. Челюскинцев, д. 64/13, лит. Б</t>
  </si>
  <si>
    <t>30:12:010365:3</t>
  </si>
  <si>
    <t>г. Астрахань, ул. Челюскинцев, д. 79/98, лит. В,в,в1,в2</t>
  </si>
  <si>
    <t>30:12:010364:2</t>
  </si>
  <si>
    <t>г. Астрахань, ул. Чехова, д. 69, лит. АА1</t>
  </si>
  <si>
    <t>30:12:020347:15</t>
  </si>
  <si>
    <t>г. Астрахань, ул. Чехова, д. 70, лит. Б,б1,б2</t>
  </si>
  <si>
    <t>30:12:020346:6</t>
  </si>
  <si>
    <t>г. Астрахань, ул. Чехова, д. 86, лит. А</t>
  </si>
  <si>
    <t>30:12:020349:18</t>
  </si>
  <si>
    <t>г. Астрахань, пл. Шаумяна, д. 24, лит. Б</t>
  </si>
  <si>
    <t>30:12:010336:24</t>
  </si>
  <si>
    <t>г. Астрахань, ул. Энергетическая, д. 28, лит. А</t>
  </si>
  <si>
    <t>30:12:020107:109</t>
  </si>
  <si>
    <t>г. Астрахань, ул. Энергетическая, д. 28, лит. В</t>
  </si>
  <si>
    <t>30:12:020107:5</t>
  </si>
  <si>
    <t>г. Астрахань, ул. Энергетическая 8-й проезд, д. 3, к. 12, лит. 12</t>
  </si>
  <si>
    <t>30:12:020100:1188</t>
  </si>
  <si>
    <t>г. Астрахань, ул. Энергетическая 8-й проезд, д. 3, к. 22</t>
  </si>
  <si>
    <t>г. Астрахань, ул. Энергетическая 8-й проезд, д. 3, к. 24</t>
  </si>
  <si>
    <t>г. Астрахань, ул. Энергетическая 8-й проезд, д. 3, к. 29</t>
  </si>
  <si>
    <t>г. Астрахань, ул. Энергетическая 8-й проезд, д. 3, к. 30</t>
  </si>
  <si>
    <t>г. Астрахань, ул. Энергетическая 8-й проезд, д. 3, к. 31</t>
  </si>
  <si>
    <t>г. Астрахань, ул. Энергетическая 8-й проезд, д. 3, к. 33</t>
  </si>
  <si>
    <t>г. Астрахань, ул. Энергетическая 8-й проезд, д. 3, к. 34</t>
  </si>
  <si>
    <t>г. Астрахань, ул. Энергетическая 8-й проезд, д. 3, к. 37</t>
  </si>
  <si>
    <t>По иным программам субъекта РФ, в рамках которых не предусмотрено финансирование за счет средств Фонда, в том числе:</t>
  </si>
  <si>
    <t>г. Астрахань, ул. Бабушкина, д. 36, лит. А</t>
  </si>
  <si>
    <t>г. Астрахань, ул. Бакинская, д. 8, лит. А,А1,а,а3</t>
  </si>
  <si>
    <t>30:12:010388:42</t>
  </si>
  <si>
    <t>г. Астрахань, ул. Матюшенко, д. 27, лит. А,а,а1,а2</t>
  </si>
  <si>
    <t>г. Астрахань, ул. Московская, д. 55, лит. В,в</t>
  </si>
  <si>
    <t>30:12:020249:23</t>
  </si>
  <si>
    <t>г. Астрахань, ул. Мусы Джалиля, д. 32, лит. А</t>
  </si>
  <si>
    <t>30:12:010375:27</t>
  </si>
  <si>
    <t>г. Астрахань, ул. Сен-Симона, д. 26, лит. С,с</t>
  </si>
  <si>
    <t>30:12:010290:13</t>
  </si>
  <si>
    <t>г. Астрахань, ул. Станция Болдинской пристани, д. 7, лит. А,а,а1,а3,а4,а5,а6</t>
  </si>
  <si>
    <t>30:12:020204:21</t>
  </si>
  <si>
    <t>г. Астрахань, ул. Хамимова, д. 1, лит. Б</t>
  </si>
  <si>
    <t>30:12:030669:8</t>
  </si>
  <si>
    <t>г. Астрахань, ул. Хасанская, д. 5, лит. А,а,а1</t>
  </si>
  <si>
    <t>г. Астрахань, ул. Челюскинцев, д. 103/11/118, лит. Б,б,б1</t>
  </si>
  <si>
    <t>30:12:010347:1</t>
  </si>
  <si>
    <t>Приложение 2 к муниципальной программе муниципального образования "Городской округ город Астрахань" "Переселение граждан муниципального образования "Городской округ город Астрахань" из аварийного жилищного фонда в 2019-2025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</si>
</sst>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4"/>
      <color rgb="FF000000"/>
      <name val="Times New Roman"/>
    </font>
    <font>
      <b/>
      <sz val="14"/>
      <color rgb="FF000000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7"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0" xfId="0" applyFont="1" applyFill="1"/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49" fontId="1" fillId="2" borderId="1" xfId="0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horizontal="left"/>
    </xf>
    <xf numFmtId="0" fontId="4" fillId="2" borderId="0" xfId="0" applyFont="1" applyFill="1" applyAlignment="1">
      <alignment horizontal="center"/>
    </xf>
    <xf numFmtId="4" fontId="2" fillId="2" borderId="1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3" fillId="2" borderId="0" xfId="0" applyFont="1" applyFill="1" applyAlignment="1">
      <alignment horizontal="center"/>
    </xf>
    <xf numFmtId="3" fontId="2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4"/>
  <sheetViews>
    <sheetView tabSelected="1" zoomScale="80" zoomScaleNormal="80" workbookViewId="0">
      <selection activeCell="G1" sqref="G1:L2"/>
    </sheetView>
  </sheetViews>
  <sheetFormatPr defaultColWidth="9.140625" defaultRowHeight="15" x14ac:dyDescent="0.25"/>
  <cols>
    <col min="1" max="1" width="7.7109375" style="5" customWidth="1"/>
    <col min="2" max="2" width="20" style="16" customWidth="1"/>
    <col min="3" max="3" width="34.42578125" style="16" customWidth="1"/>
    <col min="4" max="4" width="13.5703125" style="5" customWidth="1"/>
    <col min="5" max="5" width="17" style="5" customWidth="1"/>
    <col min="6" max="6" width="18.140625" style="25" customWidth="1"/>
    <col min="7" max="7" width="14.85546875" style="28" customWidth="1"/>
    <col min="8" max="8" width="17" style="5" customWidth="1"/>
    <col min="9" max="9" width="16.28515625" style="28" customWidth="1"/>
    <col min="10" max="10" width="16.42578125" style="28" customWidth="1"/>
    <col min="11" max="11" width="20.7109375" style="5" customWidth="1"/>
    <col min="12" max="12" width="31.85546875" style="5" customWidth="1"/>
    <col min="13" max="13" width="9.140625" style="5"/>
  </cols>
  <sheetData>
    <row r="1" spans="1:14" ht="25.5" customHeight="1" x14ac:dyDescent="0.25">
      <c r="D1" s="6"/>
      <c r="E1" s="7"/>
      <c r="F1" s="21"/>
      <c r="G1" s="46" t="s">
        <v>237</v>
      </c>
      <c r="H1" s="46"/>
      <c r="I1" s="46"/>
      <c r="J1" s="46"/>
      <c r="K1" s="46"/>
      <c r="L1" s="46"/>
    </row>
    <row r="2" spans="1:14" ht="23.25" customHeight="1" x14ac:dyDescent="0.25">
      <c r="D2" s="6"/>
      <c r="E2" s="7"/>
      <c r="F2" s="21"/>
      <c r="G2" s="46"/>
      <c r="H2" s="46"/>
      <c r="I2" s="46"/>
      <c r="J2" s="46"/>
      <c r="K2" s="46"/>
      <c r="L2" s="46"/>
    </row>
    <row r="4" spans="1:14" ht="18.75" customHeight="1" x14ac:dyDescent="0.3">
      <c r="A4" s="45" t="s">
        <v>0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</row>
    <row r="5" spans="1:14" ht="18.75" customHeight="1" x14ac:dyDescent="0.3">
      <c r="B5" s="17"/>
      <c r="C5" s="17"/>
      <c r="D5" s="8"/>
      <c r="E5" s="8"/>
      <c r="F5" s="15"/>
      <c r="G5" s="29"/>
    </row>
    <row r="6" spans="1:14" ht="45" customHeight="1" x14ac:dyDescent="0.25">
      <c r="A6" s="43" t="s">
        <v>1</v>
      </c>
      <c r="B6" s="35" t="s">
        <v>2</v>
      </c>
      <c r="C6" s="35" t="s">
        <v>3</v>
      </c>
      <c r="D6" s="43" t="s">
        <v>4</v>
      </c>
      <c r="E6" s="43" t="s">
        <v>5</v>
      </c>
      <c r="F6" s="43" t="s">
        <v>6</v>
      </c>
      <c r="G6" s="43"/>
      <c r="H6" s="43" t="s">
        <v>7</v>
      </c>
      <c r="I6" s="35" t="s">
        <v>8</v>
      </c>
      <c r="J6" s="37" t="s">
        <v>9</v>
      </c>
      <c r="K6" s="38"/>
      <c r="L6" s="39"/>
    </row>
    <row r="7" spans="1:14" ht="66.75" customHeight="1" x14ac:dyDescent="0.25">
      <c r="A7" s="43"/>
      <c r="B7" s="44"/>
      <c r="C7" s="44"/>
      <c r="D7" s="43"/>
      <c r="E7" s="43"/>
      <c r="F7" s="43"/>
      <c r="G7" s="43"/>
      <c r="H7" s="43"/>
      <c r="I7" s="36"/>
      <c r="J7" s="14" t="s">
        <v>10</v>
      </c>
      <c r="K7" s="35" t="s">
        <v>11</v>
      </c>
      <c r="L7" s="35" t="s">
        <v>12</v>
      </c>
    </row>
    <row r="8" spans="1:14" ht="45.75" customHeight="1" x14ac:dyDescent="0.25">
      <c r="A8" s="43"/>
      <c r="B8" s="36"/>
      <c r="C8" s="36"/>
      <c r="D8" s="4" t="s">
        <v>13</v>
      </c>
      <c r="E8" s="4" t="s">
        <v>14</v>
      </c>
      <c r="F8" s="14" t="s">
        <v>15</v>
      </c>
      <c r="G8" s="14" t="s">
        <v>16</v>
      </c>
      <c r="H8" s="4" t="s">
        <v>14</v>
      </c>
      <c r="I8" s="2" t="s">
        <v>17</v>
      </c>
      <c r="J8" s="1" t="s">
        <v>18</v>
      </c>
      <c r="K8" s="36"/>
      <c r="L8" s="36"/>
      <c r="M8" s="9"/>
      <c r="N8" s="9"/>
    </row>
    <row r="9" spans="1:14" ht="18.75" customHeight="1" x14ac:dyDescent="0.25">
      <c r="A9" s="1">
        <v>1</v>
      </c>
      <c r="B9" s="14">
        <v>2</v>
      </c>
      <c r="C9" s="14">
        <v>3</v>
      </c>
      <c r="D9" s="10">
        <v>4</v>
      </c>
      <c r="E9" s="4">
        <v>5</v>
      </c>
      <c r="F9" s="1">
        <v>6</v>
      </c>
      <c r="G9" s="1">
        <v>7</v>
      </c>
      <c r="H9" s="1">
        <v>8</v>
      </c>
      <c r="I9" s="13">
        <v>9</v>
      </c>
      <c r="J9" s="14">
        <v>10</v>
      </c>
      <c r="K9" s="4">
        <v>11</v>
      </c>
      <c r="L9" s="4">
        <v>12</v>
      </c>
    </row>
    <row r="10" spans="1:14" ht="18.75" customHeight="1" x14ac:dyDescent="0.25">
      <c r="A10" s="40" t="s">
        <v>19</v>
      </c>
      <c r="B10" s="41"/>
      <c r="C10" s="42"/>
      <c r="D10" s="11" t="s">
        <v>20</v>
      </c>
      <c r="E10" s="12" t="s">
        <v>20</v>
      </c>
      <c r="F10" s="22">
        <f>SUM(F11,F124)</f>
        <v>22415.05</v>
      </c>
      <c r="G10" s="26">
        <f>SUM(G11,G124)</f>
        <v>1818</v>
      </c>
      <c r="H10" s="12" t="s">
        <v>20</v>
      </c>
      <c r="I10" s="22">
        <f>SUM(I11,I124)</f>
        <v>43144.2</v>
      </c>
      <c r="J10" s="22">
        <f>SUM(J11,J124)</f>
        <v>168550.78</v>
      </c>
      <c r="K10" s="12" t="s">
        <v>20</v>
      </c>
      <c r="L10" s="12" t="s">
        <v>20</v>
      </c>
    </row>
    <row r="11" spans="1:14" ht="54.75" customHeight="1" x14ac:dyDescent="0.25">
      <c r="A11" s="31" t="s">
        <v>21</v>
      </c>
      <c r="B11" s="31"/>
      <c r="C11" s="31"/>
      <c r="D11" s="11" t="s">
        <v>20</v>
      </c>
      <c r="E11" s="12" t="s">
        <v>20</v>
      </c>
      <c r="F11" s="22">
        <f>SUM(F12)</f>
        <v>19364.099999999999</v>
      </c>
      <c r="G11" s="26">
        <f>SUM(G12)</f>
        <v>1505</v>
      </c>
      <c r="H11" s="12" t="s">
        <v>20</v>
      </c>
      <c r="I11" s="22">
        <f>SUM(I12)</f>
        <v>30745.200000000001</v>
      </c>
      <c r="J11" s="22">
        <f>SUM(J12)</f>
        <v>126057.82</v>
      </c>
      <c r="K11" s="12" t="s">
        <v>20</v>
      </c>
      <c r="L11" s="12" t="s">
        <v>20</v>
      </c>
    </row>
    <row r="12" spans="1:14" ht="18.75" x14ac:dyDescent="0.25">
      <c r="A12" s="32" t="s">
        <v>22</v>
      </c>
      <c r="B12" s="33"/>
      <c r="C12" s="34"/>
      <c r="D12" s="10" t="s">
        <v>20</v>
      </c>
      <c r="E12" s="4" t="s">
        <v>20</v>
      </c>
      <c r="F12" s="23">
        <f>SUM(F13:F123)</f>
        <v>19364.099999999999</v>
      </c>
      <c r="G12" s="27">
        <f>SUM(G13:G123)</f>
        <v>1505</v>
      </c>
      <c r="H12" s="4" t="s">
        <v>20</v>
      </c>
      <c r="I12" s="23">
        <f>SUM(I13:I123)</f>
        <v>30745.200000000001</v>
      </c>
      <c r="J12" s="23">
        <f>SUM(J13:J123)</f>
        <v>126057.82</v>
      </c>
      <c r="K12" s="4" t="s">
        <v>20</v>
      </c>
      <c r="L12" s="4" t="s">
        <v>20</v>
      </c>
    </row>
    <row r="13" spans="1:14" ht="37.5" x14ac:dyDescent="0.25">
      <c r="A13" s="1">
        <v>1</v>
      </c>
      <c r="B13" s="18" t="s">
        <v>23</v>
      </c>
      <c r="C13" s="18" t="s">
        <v>24</v>
      </c>
      <c r="D13" s="2">
        <v>1917</v>
      </c>
      <c r="E13" s="3">
        <v>41950</v>
      </c>
      <c r="F13" s="23">
        <v>337.4</v>
      </c>
      <c r="G13" s="27">
        <v>20</v>
      </c>
      <c r="H13" s="3">
        <v>44805</v>
      </c>
      <c r="I13" s="23">
        <v>55</v>
      </c>
      <c r="J13" s="23">
        <v>3212</v>
      </c>
      <c r="K13" s="1" t="s">
        <v>25</v>
      </c>
      <c r="L13" s="4" t="s">
        <v>26</v>
      </c>
    </row>
    <row r="14" spans="1:14" ht="56.25" x14ac:dyDescent="0.25">
      <c r="A14" s="1">
        <v>2</v>
      </c>
      <c r="B14" s="18" t="s">
        <v>23</v>
      </c>
      <c r="C14" s="18" t="s">
        <v>27</v>
      </c>
      <c r="D14" s="2">
        <v>1950</v>
      </c>
      <c r="E14" s="3">
        <v>42220</v>
      </c>
      <c r="F14" s="23">
        <v>265</v>
      </c>
      <c r="G14" s="27">
        <v>9</v>
      </c>
      <c r="H14" s="3">
        <v>44805</v>
      </c>
      <c r="I14" s="23">
        <v>55</v>
      </c>
      <c r="J14" s="23">
        <v>3212</v>
      </c>
      <c r="K14" s="1" t="s">
        <v>25</v>
      </c>
      <c r="L14" s="4" t="s">
        <v>26</v>
      </c>
    </row>
    <row r="15" spans="1:14" ht="56.25" x14ac:dyDescent="0.25">
      <c r="A15" s="1">
        <v>3</v>
      </c>
      <c r="B15" s="18" t="s">
        <v>23</v>
      </c>
      <c r="C15" s="18" t="s">
        <v>28</v>
      </c>
      <c r="D15" s="2">
        <v>1917</v>
      </c>
      <c r="E15" s="3">
        <v>41680</v>
      </c>
      <c r="F15" s="23">
        <v>16.7</v>
      </c>
      <c r="G15" s="27">
        <v>1</v>
      </c>
      <c r="H15" s="3">
        <v>44926</v>
      </c>
      <c r="I15" s="23">
        <v>55</v>
      </c>
      <c r="J15" s="23">
        <v>1068</v>
      </c>
      <c r="K15" s="1" t="s">
        <v>29</v>
      </c>
      <c r="L15" s="4" t="s">
        <v>26</v>
      </c>
    </row>
    <row r="16" spans="1:14" ht="37.5" x14ac:dyDescent="0.25">
      <c r="A16" s="1">
        <v>4</v>
      </c>
      <c r="B16" s="18" t="s">
        <v>23</v>
      </c>
      <c r="C16" s="18" t="s">
        <v>30</v>
      </c>
      <c r="D16" s="2">
        <v>1917</v>
      </c>
      <c r="E16" s="3">
        <v>39120</v>
      </c>
      <c r="F16" s="23">
        <v>48.6</v>
      </c>
      <c r="G16" s="27">
        <v>4</v>
      </c>
      <c r="H16" s="3">
        <v>44196</v>
      </c>
      <c r="I16" s="23">
        <v>55</v>
      </c>
      <c r="J16" s="23">
        <v>600</v>
      </c>
      <c r="K16" s="1" t="s">
        <v>31</v>
      </c>
      <c r="L16" s="4" t="s">
        <v>26</v>
      </c>
    </row>
    <row r="17" spans="1:12" ht="37.5" x14ac:dyDescent="0.25">
      <c r="A17" s="1">
        <v>5</v>
      </c>
      <c r="B17" s="18" t="s">
        <v>23</v>
      </c>
      <c r="C17" s="18" t="s">
        <v>32</v>
      </c>
      <c r="D17" s="2">
        <v>1917</v>
      </c>
      <c r="E17" s="3">
        <v>39120</v>
      </c>
      <c r="F17" s="23">
        <v>30.1</v>
      </c>
      <c r="G17" s="27">
        <v>1</v>
      </c>
      <c r="H17" s="3">
        <v>44926</v>
      </c>
      <c r="I17" s="23">
        <v>55</v>
      </c>
      <c r="J17" s="23">
        <v>600</v>
      </c>
      <c r="K17" s="1" t="s">
        <v>31</v>
      </c>
      <c r="L17" s="4" t="s">
        <v>26</v>
      </c>
    </row>
    <row r="18" spans="1:12" ht="56.25" x14ac:dyDescent="0.25">
      <c r="A18" s="1">
        <v>6</v>
      </c>
      <c r="B18" s="18" t="s">
        <v>23</v>
      </c>
      <c r="C18" s="18" t="s">
        <v>33</v>
      </c>
      <c r="D18" s="2">
        <v>1917</v>
      </c>
      <c r="E18" s="3">
        <v>41600</v>
      </c>
      <c r="F18" s="23">
        <v>108.6</v>
      </c>
      <c r="G18" s="27">
        <v>3</v>
      </c>
      <c r="H18" s="3">
        <v>44926</v>
      </c>
      <c r="I18" s="23">
        <v>69</v>
      </c>
      <c r="J18" s="23">
        <v>340</v>
      </c>
      <c r="K18" s="1" t="s">
        <v>34</v>
      </c>
      <c r="L18" s="4" t="s">
        <v>26</v>
      </c>
    </row>
    <row r="19" spans="1:12" ht="56.25" x14ac:dyDescent="0.25">
      <c r="A19" s="1">
        <v>7</v>
      </c>
      <c r="B19" s="18" t="s">
        <v>23</v>
      </c>
      <c r="C19" s="18" t="s">
        <v>35</v>
      </c>
      <c r="D19" s="2">
        <v>1917</v>
      </c>
      <c r="E19" s="3">
        <v>41600</v>
      </c>
      <c r="F19" s="23">
        <v>203.9</v>
      </c>
      <c r="G19" s="27">
        <v>12</v>
      </c>
      <c r="H19" s="3">
        <v>44926</v>
      </c>
      <c r="I19" s="23">
        <v>57</v>
      </c>
      <c r="J19" s="23">
        <v>536</v>
      </c>
      <c r="K19" s="1" t="s">
        <v>36</v>
      </c>
      <c r="L19" s="4" t="s">
        <v>26</v>
      </c>
    </row>
    <row r="20" spans="1:12" ht="37.5" x14ac:dyDescent="0.25">
      <c r="A20" s="1">
        <v>8</v>
      </c>
      <c r="B20" s="18" t="s">
        <v>23</v>
      </c>
      <c r="C20" s="18" t="s">
        <v>37</v>
      </c>
      <c r="D20" s="2">
        <v>1917</v>
      </c>
      <c r="E20" s="3">
        <v>41425</v>
      </c>
      <c r="F20" s="23">
        <v>94.3</v>
      </c>
      <c r="G20" s="27">
        <v>2</v>
      </c>
      <c r="H20" s="3">
        <v>44561</v>
      </c>
      <c r="I20" s="23">
        <v>126</v>
      </c>
      <c r="J20" s="23">
        <v>1026</v>
      </c>
      <c r="K20" s="1" t="s">
        <v>38</v>
      </c>
      <c r="L20" s="4" t="s">
        <v>26</v>
      </c>
    </row>
    <row r="21" spans="1:12" ht="37.5" x14ac:dyDescent="0.25">
      <c r="A21" s="1">
        <v>9</v>
      </c>
      <c r="B21" s="18" t="s">
        <v>23</v>
      </c>
      <c r="C21" s="18" t="s">
        <v>39</v>
      </c>
      <c r="D21" s="2">
        <v>1917</v>
      </c>
      <c r="E21" s="3">
        <v>41425</v>
      </c>
      <c r="F21" s="23">
        <v>173.4</v>
      </c>
      <c r="G21" s="27">
        <v>11</v>
      </c>
      <c r="H21" s="3">
        <v>44926</v>
      </c>
      <c r="I21" s="23">
        <v>123</v>
      </c>
      <c r="J21" s="23">
        <v>2124</v>
      </c>
      <c r="K21" s="1" t="s">
        <v>40</v>
      </c>
      <c r="L21" s="4" t="s">
        <v>26</v>
      </c>
    </row>
    <row r="22" spans="1:12" ht="37.5" x14ac:dyDescent="0.25">
      <c r="A22" s="1">
        <v>10</v>
      </c>
      <c r="B22" s="18" t="s">
        <v>23</v>
      </c>
      <c r="C22" s="18" t="s">
        <v>41</v>
      </c>
      <c r="D22" s="2">
        <v>1917</v>
      </c>
      <c r="E22" s="3">
        <v>41625</v>
      </c>
      <c r="F22" s="23">
        <v>24.2</v>
      </c>
      <c r="G22" s="27">
        <v>3</v>
      </c>
      <c r="H22" s="3">
        <v>44926</v>
      </c>
      <c r="I22" s="23">
        <v>245</v>
      </c>
      <c r="J22" s="23">
        <v>991</v>
      </c>
      <c r="K22" s="1" t="s">
        <v>42</v>
      </c>
      <c r="L22" s="4" t="s">
        <v>26</v>
      </c>
    </row>
    <row r="23" spans="1:12" ht="37.5" x14ac:dyDescent="0.25">
      <c r="A23" s="1">
        <v>11</v>
      </c>
      <c r="B23" s="18" t="s">
        <v>23</v>
      </c>
      <c r="C23" s="18" t="s">
        <v>43</v>
      </c>
      <c r="D23" s="2">
        <v>1917</v>
      </c>
      <c r="E23" s="3">
        <v>41214</v>
      </c>
      <c r="F23" s="23">
        <v>17.2</v>
      </c>
      <c r="G23" s="27">
        <v>1</v>
      </c>
      <c r="H23" s="3">
        <v>44196</v>
      </c>
      <c r="I23" s="23">
        <v>200</v>
      </c>
      <c r="J23" s="23">
        <v>1279</v>
      </c>
      <c r="K23" s="1" t="s">
        <v>44</v>
      </c>
      <c r="L23" s="4" t="s">
        <v>26</v>
      </c>
    </row>
    <row r="24" spans="1:12" ht="37.5" x14ac:dyDescent="0.25">
      <c r="A24" s="1">
        <v>12</v>
      </c>
      <c r="B24" s="18" t="s">
        <v>23</v>
      </c>
      <c r="C24" s="18" t="s">
        <v>45</v>
      </c>
      <c r="D24" s="2">
        <v>1917</v>
      </c>
      <c r="E24" s="3">
        <v>41670</v>
      </c>
      <c r="F24" s="23">
        <v>26.2</v>
      </c>
      <c r="G24" s="27">
        <v>1</v>
      </c>
      <c r="H24" s="3">
        <v>44926</v>
      </c>
      <c r="I24" s="23">
        <v>156</v>
      </c>
      <c r="J24" s="23">
        <v>376</v>
      </c>
      <c r="K24" s="1" t="s">
        <v>46</v>
      </c>
      <c r="L24" s="4" t="s">
        <v>26</v>
      </c>
    </row>
    <row r="25" spans="1:12" ht="37.5" x14ac:dyDescent="0.25">
      <c r="A25" s="1">
        <v>13</v>
      </c>
      <c r="B25" s="18" t="s">
        <v>23</v>
      </c>
      <c r="C25" s="18" t="s">
        <v>47</v>
      </c>
      <c r="D25" s="2">
        <v>1950</v>
      </c>
      <c r="E25" s="3">
        <v>39773</v>
      </c>
      <c r="F25" s="23">
        <v>201.6</v>
      </c>
      <c r="G25" s="27">
        <v>8</v>
      </c>
      <c r="H25" s="3">
        <v>44926</v>
      </c>
      <c r="I25" s="23">
        <v>167</v>
      </c>
      <c r="J25" s="23"/>
      <c r="K25" s="1"/>
      <c r="L25" s="4" t="s">
        <v>48</v>
      </c>
    </row>
    <row r="26" spans="1:12" ht="37.5" x14ac:dyDescent="0.25">
      <c r="A26" s="1">
        <v>14</v>
      </c>
      <c r="B26" s="18" t="s">
        <v>23</v>
      </c>
      <c r="C26" s="18" t="s">
        <v>49</v>
      </c>
      <c r="D26" s="2">
        <v>1917</v>
      </c>
      <c r="E26" s="3">
        <v>41849</v>
      </c>
      <c r="F26" s="23">
        <v>80.3</v>
      </c>
      <c r="G26" s="27">
        <v>8</v>
      </c>
      <c r="H26" s="3">
        <v>44926</v>
      </c>
      <c r="I26" s="23">
        <v>255</v>
      </c>
      <c r="J26" s="23">
        <v>724</v>
      </c>
      <c r="K26" s="1" t="s">
        <v>50</v>
      </c>
      <c r="L26" s="4" t="s">
        <v>26</v>
      </c>
    </row>
    <row r="27" spans="1:12" ht="37.5" x14ac:dyDescent="0.25">
      <c r="A27" s="1">
        <v>15</v>
      </c>
      <c r="B27" s="18" t="s">
        <v>23</v>
      </c>
      <c r="C27" s="18" t="s">
        <v>51</v>
      </c>
      <c r="D27" s="2">
        <v>1917</v>
      </c>
      <c r="E27" s="3">
        <v>41849</v>
      </c>
      <c r="F27" s="23">
        <v>117.9</v>
      </c>
      <c r="G27" s="27">
        <v>7</v>
      </c>
      <c r="H27" s="3">
        <v>44926</v>
      </c>
      <c r="I27" s="23">
        <v>288</v>
      </c>
      <c r="J27" s="23">
        <v>724</v>
      </c>
      <c r="K27" s="1" t="s">
        <v>50</v>
      </c>
      <c r="L27" s="4" t="s">
        <v>26</v>
      </c>
    </row>
    <row r="28" spans="1:12" ht="56.25" x14ac:dyDescent="0.25">
      <c r="A28" s="1">
        <v>16</v>
      </c>
      <c r="B28" s="18" t="s">
        <v>23</v>
      </c>
      <c r="C28" s="18" t="s">
        <v>52</v>
      </c>
      <c r="D28" s="2">
        <v>1960</v>
      </c>
      <c r="E28" s="3">
        <v>42461</v>
      </c>
      <c r="F28" s="23">
        <v>189.6</v>
      </c>
      <c r="G28" s="27">
        <v>15</v>
      </c>
      <c r="H28" s="3">
        <v>44531</v>
      </c>
      <c r="I28" s="23">
        <v>124</v>
      </c>
      <c r="J28" s="23">
        <v>976</v>
      </c>
      <c r="K28" s="1" t="s">
        <v>53</v>
      </c>
      <c r="L28" s="4" t="s">
        <v>26</v>
      </c>
    </row>
    <row r="29" spans="1:12" ht="37.5" x14ac:dyDescent="0.25">
      <c r="A29" s="1">
        <v>17</v>
      </c>
      <c r="B29" s="18" t="s">
        <v>23</v>
      </c>
      <c r="C29" s="18" t="s">
        <v>54</v>
      </c>
      <c r="D29" s="2">
        <v>1914</v>
      </c>
      <c r="E29" s="3">
        <v>41871</v>
      </c>
      <c r="F29" s="23">
        <v>72.5</v>
      </c>
      <c r="G29" s="27">
        <v>3</v>
      </c>
      <c r="H29" s="3">
        <v>44926</v>
      </c>
      <c r="I29" s="23">
        <v>342</v>
      </c>
      <c r="J29" s="23">
        <v>997</v>
      </c>
      <c r="K29" s="1" t="s">
        <v>55</v>
      </c>
      <c r="L29" s="4" t="s">
        <v>26</v>
      </c>
    </row>
    <row r="30" spans="1:12" ht="37.5" x14ac:dyDescent="0.25">
      <c r="A30" s="1">
        <v>18</v>
      </c>
      <c r="B30" s="18" t="s">
        <v>23</v>
      </c>
      <c r="C30" s="18" t="s">
        <v>56</v>
      </c>
      <c r="D30" s="2">
        <v>1964</v>
      </c>
      <c r="E30" s="3">
        <v>41999</v>
      </c>
      <c r="F30" s="23">
        <v>250.2</v>
      </c>
      <c r="G30" s="27">
        <v>26</v>
      </c>
      <c r="H30" s="3">
        <v>44805</v>
      </c>
      <c r="I30" s="23">
        <v>354</v>
      </c>
      <c r="J30" s="23">
        <v>2561</v>
      </c>
      <c r="K30" s="1" t="s">
        <v>57</v>
      </c>
      <c r="L30" s="4" t="s">
        <v>26</v>
      </c>
    </row>
    <row r="31" spans="1:12" ht="37.5" x14ac:dyDescent="0.25">
      <c r="A31" s="1">
        <v>19</v>
      </c>
      <c r="B31" s="18" t="s">
        <v>23</v>
      </c>
      <c r="C31" s="18" t="s">
        <v>58</v>
      </c>
      <c r="D31" s="2">
        <v>1973</v>
      </c>
      <c r="E31" s="3">
        <v>41529</v>
      </c>
      <c r="F31" s="23">
        <v>1032.7</v>
      </c>
      <c r="G31" s="27">
        <v>134</v>
      </c>
      <c r="H31" s="3">
        <v>44926</v>
      </c>
      <c r="I31" s="23">
        <v>322</v>
      </c>
      <c r="J31" s="23">
        <v>4000</v>
      </c>
      <c r="K31" s="1" t="s">
        <v>59</v>
      </c>
      <c r="L31" s="4" t="s">
        <v>26</v>
      </c>
    </row>
    <row r="32" spans="1:12" ht="56.25" x14ac:dyDescent="0.25">
      <c r="A32" s="1">
        <v>20</v>
      </c>
      <c r="B32" s="18" t="s">
        <v>23</v>
      </c>
      <c r="C32" s="18" t="s">
        <v>60</v>
      </c>
      <c r="D32" s="2">
        <v>1917</v>
      </c>
      <c r="E32" s="3">
        <v>41625</v>
      </c>
      <c r="F32" s="23">
        <v>316.2</v>
      </c>
      <c r="G32" s="27">
        <v>29</v>
      </c>
      <c r="H32" s="3">
        <v>44926</v>
      </c>
      <c r="I32" s="23">
        <v>46</v>
      </c>
      <c r="J32" s="23">
        <v>138</v>
      </c>
      <c r="K32" s="1" t="s">
        <v>61</v>
      </c>
      <c r="L32" s="4" t="s">
        <v>26</v>
      </c>
    </row>
    <row r="33" spans="1:12" ht="37.5" x14ac:dyDescent="0.25">
      <c r="A33" s="1">
        <v>21</v>
      </c>
      <c r="B33" s="18" t="s">
        <v>23</v>
      </c>
      <c r="C33" s="18" t="s">
        <v>62</v>
      </c>
      <c r="D33" s="2">
        <v>1917</v>
      </c>
      <c r="E33" s="3">
        <v>42255</v>
      </c>
      <c r="F33" s="23">
        <v>48.4</v>
      </c>
      <c r="G33" s="27">
        <v>4</v>
      </c>
      <c r="H33" s="3">
        <v>44805</v>
      </c>
      <c r="I33" s="23">
        <v>68</v>
      </c>
      <c r="J33" s="23">
        <v>0</v>
      </c>
      <c r="K33" s="1"/>
      <c r="L33" s="4" t="s">
        <v>48</v>
      </c>
    </row>
    <row r="34" spans="1:12" ht="37.5" x14ac:dyDescent="0.25">
      <c r="A34" s="1">
        <v>22</v>
      </c>
      <c r="B34" s="18" t="s">
        <v>23</v>
      </c>
      <c r="C34" s="18" t="s">
        <v>63</v>
      </c>
      <c r="D34" s="2">
        <v>1917</v>
      </c>
      <c r="E34" s="3">
        <v>41152</v>
      </c>
      <c r="F34" s="23">
        <v>174.2</v>
      </c>
      <c r="G34" s="27">
        <v>5</v>
      </c>
      <c r="H34" s="3">
        <v>44196</v>
      </c>
      <c r="I34" s="23">
        <v>466</v>
      </c>
      <c r="J34" s="23">
        <v>1100</v>
      </c>
      <c r="K34" s="1" t="s">
        <v>64</v>
      </c>
      <c r="L34" s="4" t="s">
        <v>26</v>
      </c>
    </row>
    <row r="35" spans="1:12" ht="37.5" x14ac:dyDescent="0.25">
      <c r="A35" s="1">
        <v>23</v>
      </c>
      <c r="B35" s="18" t="s">
        <v>23</v>
      </c>
      <c r="C35" s="18" t="s">
        <v>65</v>
      </c>
      <c r="D35" s="2">
        <v>1917</v>
      </c>
      <c r="E35" s="3">
        <v>41716</v>
      </c>
      <c r="F35" s="23">
        <v>283.7</v>
      </c>
      <c r="G35" s="27">
        <v>14</v>
      </c>
      <c r="H35" s="3">
        <v>44805</v>
      </c>
      <c r="I35" s="23">
        <v>288</v>
      </c>
      <c r="J35" s="23">
        <v>858.36</v>
      </c>
      <c r="K35" s="1" t="s">
        <v>66</v>
      </c>
      <c r="L35" s="4" t="s">
        <v>26</v>
      </c>
    </row>
    <row r="36" spans="1:12" ht="37.5" x14ac:dyDescent="0.25">
      <c r="A36" s="1">
        <v>24</v>
      </c>
      <c r="B36" s="18" t="s">
        <v>23</v>
      </c>
      <c r="C36" s="18" t="s">
        <v>67</v>
      </c>
      <c r="D36" s="2">
        <v>1917</v>
      </c>
      <c r="E36" s="3">
        <v>41716</v>
      </c>
      <c r="F36" s="23">
        <v>124.6</v>
      </c>
      <c r="G36" s="27">
        <v>4</v>
      </c>
      <c r="H36" s="3">
        <v>44805</v>
      </c>
      <c r="I36" s="23">
        <v>246</v>
      </c>
      <c r="J36" s="23">
        <v>858.36</v>
      </c>
      <c r="K36" s="1" t="s">
        <v>66</v>
      </c>
      <c r="L36" s="4" t="s">
        <v>26</v>
      </c>
    </row>
    <row r="37" spans="1:12" ht="56.25" x14ac:dyDescent="0.25">
      <c r="A37" s="1">
        <v>25</v>
      </c>
      <c r="B37" s="18" t="s">
        <v>23</v>
      </c>
      <c r="C37" s="18" t="s">
        <v>68</v>
      </c>
      <c r="D37" s="2">
        <v>1935</v>
      </c>
      <c r="E37" s="3">
        <v>41782</v>
      </c>
      <c r="F37" s="23">
        <v>34.6</v>
      </c>
      <c r="G37" s="27">
        <v>2</v>
      </c>
      <c r="H37" s="3">
        <v>44926</v>
      </c>
      <c r="I37" s="23">
        <v>122</v>
      </c>
      <c r="J37" s="23">
        <v>234</v>
      </c>
      <c r="K37" s="1" t="s">
        <v>69</v>
      </c>
      <c r="L37" s="4" t="s">
        <v>26</v>
      </c>
    </row>
    <row r="38" spans="1:12" ht="37.5" x14ac:dyDescent="0.25">
      <c r="A38" s="1">
        <v>26</v>
      </c>
      <c r="B38" s="18" t="s">
        <v>23</v>
      </c>
      <c r="C38" s="18" t="s">
        <v>70</v>
      </c>
      <c r="D38" s="2">
        <v>1917</v>
      </c>
      <c r="E38" s="3">
        <v>41600</v>
      </c>
      <c r="F38" s="23">
        <v>128.1</v>
      </c>
      <c r="G38" s="27">
        <v>11</v>
      </c>
      <c r="H38" s="3">
        <v>44926</v>
      </c>
      <c r="I38" s="23">
        <v>122</v>
      </c>
      <c r="J38" s="23">
        <v>165</v>
      </c>
      <c r="K38" s="1" t="s">
        <v>71</v>
      </c>
      <c r="L38" s="4" t="s">
        <v>26</v>
      </c>
    </row>
    <row r="39" spans="1:12" ht="37.5" x14ac:dyDescent="0.25">
      <c r="A39" s="1">
        <v>27</v>
      </c>
      <c r="B39" s="18" t="s">
        <v>23</v>
      </c>
      <c r="C39" s="18" t="s">
        <v>72</v>
      </c>
      <c r="D39" s="2">
        <v>1917</v>
      </c>
      <c r="E39" s="3">
        <v>41950</v>
      </c>
      <c r="F39" s="23">
        <v>75.3</v>
      </c>
      <c r="G39" s="27">
        <v>2</v>
      </c>
      <c r="H39" s="3">
        <v>44805</v>
      </c>
      <c r="I39" s="23">
        <v>100</v>
      </c>
      <c r="J39" s="23">
        <v>828</v>
      </c>
      <c r="K39" s="1" t="s">
        <v>73</v>
      </c>
      <c r="L39" s="4" t="s">
        <v>26</v>
      </c>
    </row>
    <row r="40" spans="1:12" ht="56.25" x14ac:dyDescent="0.25">
      <c r="A40" s="1">
        <v>28</v>
      </c>
      <c r="B40" s="18" t="s">
        <v>23</v>
      </c>
      <c r="C40" s="18" t="s">
        <v>74</v>
      </c>
      <c r="D40" s="2">
        <v>1917</v>
      </c>
      <c r="E40" s="3">
        <v>41716</v>
      </c>
      <c r="F40" s="23">
        <v>288.7</v>
      </c>
      <c r="G40" s="27">
        <v>22</v>
      </c>
      <c r="H40" s="3">
        <v>44805</v>
      </c>
      <c r="I40" s="23">
        <v>72.2</v>
      </c>
      <c r="J40" s="23">
        <v>0</v>
      </c>
      <c r="K40" s="1"/>
      <c r="L40" s="4" t="s">
        <v>48</v>
      </c>
    </row>
    <row r="41" spans="1:12" ht="37.5" x14ac:dyDescent="0.25">
      <c r="A41" s="1">
        <v>29</v>
      </c>
      <c r="B41" s="18" t="s">
        <v>23</v>
      </c>
      <c r="C41" s="18" t="s">
        <v>75</v>
      </c>
      <c r="D41" s="2">
        <v>1917</v>
      </c>
      <c r="E41" s="3">
        <v>41680</v>
      </c>
      <c r="F41" s="23">
        <v>792.2</v>
      </c>
      <c r="G41" s="27">
        <v>43</v>
      </c>
      <c r="H41" s="3">
        <v>44926</v>
      </c>
      <c r="I41" s="23">
        <v>125</v>
      </c>
      <c r="J41" s="23">
        <v>640</v>
      </c>
      <c r="K41" s="1" t="s">
        <v>76</v>
      </c>
      <c r="L41" s="4" t="s">
        <v>26</v>
      </c>
    </row>
    <row r="42" spans="1:12" ht="37.5" x14ac:dyDescent="0.25">
      <c r="A42" s="1">
        <v>30</v>
      </c>
      <c r="B42" s="18" t="s">
        <v>23</v>
      </c>
      <c r="C42" s="18" t="s">
        <v>77</v>
      </c>
      <c r="D42" s="2">
        <v>1952</v>
      </c>
      <c r="E42" s="3">
        <v>41425</v>
      </c>
      <c r="F42" s="23">
        <v>303</v>
      </c>
      <c r="G42" s="27">
        <v>18</v>
      </c>
      <c r="H42" s="3">
        <v>44926</v>
      </c>
      <c r="I42" s="23">
        <v>488</v>
      </c>
      <c r="J42" s="23">
        <v>6715</v>
      </c>
      <c r="K42" s="1" t="s">
        <v>78</v>
      </c>
      <c r="L42" s="4" t="s">
        <v>26</v>
      </c>
    </row>
    <row r="43" spans="1:12" ht="37.5" x14ac:dyDescent="0.25">
      <c r="A43" s="1">
        <v>31</v>
      </c>
      <c r="B43" s="18" t="s">
        <v>23</v>
      </c>
      <c r="C43" s="18" t="s">
        <v>79</v>
      </c>
      <c r="D43" s="2">
        <v>1917</v>
      </c>
      <c r="E43" s="3">
        <v>41019</v>
      </c>
      <c r="F43" s="23">
        <v>24.5</v>
      </c>
      <c r="G43" s="27">
        <v>3</v>
      </c>
      <c r="H43" s="3">
        <v>44561</v>
      </c>
      <c r="I43" s="23">
        <v>125</v>
      </c>
      <c r="J43" s="23">
        <v>378</v>
      </c>
      <c r="K43" s="1" t="s">
        <v>80</v>
      </c>
      <c r="L43" s="4" t="s">
        <v>26</v>
      </c>
    </row>
    <row r="44" spans="1:12" ht="37.5" x14ac:dyDescent="0.25">
      <c r="A44" s="1">
        <v>32</v>
      </c>
      <c r="B44" s="18" t="s">
        <v>23</v>
      </c>
      <c r="C44" s="18" t="s">
        <v>81</v>
      </c>
      <c r="D44" s="2">
        <v>1931</v>
      </c>
      <c r="E44" s="3">
        <v>41093</v>
      </c>
      <c r="F44" s="23">
        <v>25.3</v>
      </c>
      <c r="G44" s="27">
        <v>2</v>
      </c>
      <c r="H44" s="3">
        <v>44561</v>
      </c>
      <c r="I44" s="23">
        <v>228</v>
      </c>
      <c r="J44" s="23">
        <v>0</v>
      </c>
      <c r="K44" s="1"/>
      <c r="L44" s="4" t="s">
        <v>48</v>
      </c>
    </row>
    <row r="45" spans="1:12" ht="56.25" x14ac:dyDescent="0.25">
      <c r="A45" s="1">
        <v>33</v>
      </c>
      <c r="B45" s="18" t="s">
        <v>23</v>
      </c>
      <c r="C45" s="18" t="s">
        <v>82</v>
      </c>
      <c r="D45" s="2">
        <v>1988</v>
      </c>
      <c r="E45" s="3">
        <v>42552</v>
      </c>
      <c r="F45" s="23">
        <v>261.2</v>
      </c>
      <c r="G45" s="27">
        <v>20</v>
      </c>
      <c r="H45" s="3">
        <v>44805</v>
      </c>
      <c r="I45" s="23">
        <v>118</v>
      </c>
      <c r="J45" s="23">
        <v>0</v>
      </c>
      <c r="K45" s="1"/>
      <c r="L45" s="4" t="s">
        <v>48</v>
      </c>
    </row>
    <row r="46" spans="1:12" ht="37.5" x14ac:dyDescent="0.25">
      <c r="A46" s="1">
        <v>34</v>
      </c>
      <c r="B46" s="18" t="s">
        <v>23</v>
      </c>
      <c r="C46" s="18" t="s">
        <v>83</v>
      </c>
      <c r="D46" s="2">
        <v>1917</v>
      </c>
      <c r="E46" s="3">
        <v>41625</v>
      </c>
      <c r="F46" s="23">
        <v>22.6</v>
      </c>
      <c r="G46" s="27">
        <v>2</v>
      </c>
      <c r="H46" s="3">
        <v>44926</v>
      </c>
      <c r="I46" s="23">
        <v>100</v>
      </c>
      <c r="J46" s="23">
        <v>549</v>
      </c>
      <c r="K46" s="1" t="s">
        <v>84</v>
      </c>
      <c r="L46" s="4" t="s">
        <v>26</v>
      </c>
    </row>
    <row r="47" spans="1:12" ht="37.5" x14ac:dyDescent="0.25">
      <c r="A47" s="1">
        <v>35</v>
      </c>
      <c r="B47" s="18" t="s">
        <v>23</v>
      </c>
      <c r="C47" s="18" t="s">
        <v>85</v>
      </c>
      <c r="D47" s="2">
        <v>1917</v>
      </c>
      <c r="E47" s="3">
        <v>42255</v>
      </c>
      <c r="F47" s="23">
        <v>114.1</v>
      </c>
      <c r="G47" s="27">
        <v>12</v>
      </c>
      <c r="H47" s="3">
        <v>44805</v>
      </c>
      <c r="I47" s="23">
        <v>55</v>
      </c>
      <c r="J47" s="23">
        <v>457</v>
      </c>
      <c r="K47" s="1" t="s">
        <v>86</v>
      </c>
      <c r="L47" s="4" t="s">
        <v>26</v>
      </c>
    </row>
    <row r="48" spans="1:12" ht="37.5" x14ac:dyDescent="0.25">
      <c r="A48" s="1">
        <v>36</v>
      </c>
      <c r="B48" s="18" t="s">
        <v>23</v>
      </c>
      <c r="C48" s="18" t="s">
        <v>87</v>
      </c>
      <c r="D48" s="2">
        <v>1917</v>
      </c>
      <c r="E48" s="3">
        <v>42255</v>
      </c>
      <c r="F48" s="23">
        <v>64.3</v>
      </c>
      <c r="G48" s="27">
        <v>8</v>
      </c>
      <c r="H48" s="3">
        <v>44805</v>
      </c>
      <c r="I48" s="23">
        <v>45</v>
      </c>
      <c r="J48" s="23">
        <v>457</v>
      </c>
      <c r="K48" s="1" t="s">
        <v>86</v>
      </c>
      <c r="L48" s="4" t="s">
        <v>26</v>
      </c>
    </row>
    <row r="49" spans="1:12" ht="37.5" x14ac:dyDescent="0.25">
      <c r="A49" s="1">
        <v>37</v>
      </c>
      <c r="B49" s="18" t="s">
        <v>23</v>
      </c>
      <c r="C49" s="18" t="s">
        <v>88</v>
      </c>
      <c r="D49" s="2">
        <v>1917</v>
      </c>
      <c r="E49" s="3">
        <v>41460</v>
      </c>
      <c r="F49" s="23">
        <v>786.7</v>
      </c>
      <c r="G49" s="27">
        <v>40</v>
      </c>
      <c r="H49" s="3">
        <v>44926</v>
      </c>
      <c r="I49" s="23">
        <v>500</v>
      </c>
      <c r="J49" s="23">
        <v>1770</v>
      </c>
      <c r="K49" s="1" t="s">
        <v>89</v>
      </c>
      <c r="L49" s="4" t="s">
        <v>26</v>
      </c>
    </row>
    <row r="50" spans="1:12" ht="56.25" x14ac:dyDescent="0.25">
      <c r="A50" s="1">
        <v>38</v>
      </c>
      <c r="B50" s="18" t="s">
        <v>23</v>
      </c>
      <c r="C50" s="18" t="s">
        <v>90</v>
      </c>
      <c r="D50" s="2">
        <v>1917</v>
      </c>
      <c r="E50" s="3">
        <v>42342</v>
      </c>
      <c r="F50" s="23">
        <v>631.20000000000005</v>
      </c>
      <c r="G50" s="27">
        <v>31</v>
      </c>
      <c r="H50" s="3">
        <v>44805</v>
      </c>
      <c r="I50" s="23">
        <v>200</v>
      </c>
      <c r="J50" s="23">
        <v>786</v>
      </c>
      <c r="K50" s="1" t="s">
        <v>91</v>
      </c>
      <c r="L50" s="4" t="s">
        <v>26</v>
      </c>
    </row>
    <row r="51" spans="1:12" ht="56.25" x14ac:dyDescent="0.25">
      <c r="A51" s="1">
        <v>39</v>
      </c>
      <c r="B51" s="18" t="s">
        <v>23</v>
      </c>
      <c r="C51" s="18" t="s">
        <v>92</v>
      </c>
      <c r="D51" s="2">
        <v>1917</v>
      </c>
      <c r="E51" s="3">
        <v>41625</v>
      </c>
      <c r="F51" s="23">
        <v>30.8</v>
      </c>
      <c r="G51" s="27">
        <v>6</v>
      </c>
      <c r="H51" s="3">
        <v>44926</v>
      </c>
      <c r="I51" s="23">
        <v>56</v>
      </c>
      <c r="J51" s="23">
        <v>173</v>
      </c>
      <c r="K51" s="1" t="s">
        <v>93</v>
      </c>
      <c r="L51" s="4" t="s">
        <v>26</v>
      </c>
    </row>
    <row r="52" spans="1:12" ht="56.25" x14ac:dyDescent="0.25">
      <c r="A52" s="1">
        <v>40</v>
      </c>
      <c r="B52" s="18" t="s">
        <v>23</v>
      </c>
      <c r="C52" s="18" t="s">
        <v>94</v>
      </c>
      <c r="D52" s="2">
        <v>1948</v>
      </c>
      <c r="E52" s="3">
        <v>41680</v>
      </c>
      <c r="F52" s="23">
        <v>346</v>
      </c>
      <c r="G52" s="27">
        <v>18</v>
      </c>
      <c r="H52" s="3">
        <v>44926</v>
      </c>
      <c r="I52" s="23">
        <v>268</v>
      </c>
      <c r="J52" s="23"/>
      <c r="K52" s="1"/>
      <c r="L52" s="4" t="s">
        <v>48</v>
      </c>
    </row>
    <row r="53" spans="1:12" ht="56.25" x14ac:dyDescent="0.25">
      <c r="A53" s="1">
        <v>41</v>
      </c>
      <c r="B53" s="18" t="s">
        <v>23</v>
      </c>
      <c r="C53" s="18" t="s">
        <v>95</v>
      </c>
      <c r="D53" s="2">
        <v>1951</v>
      </c>
      <c r="E53" s="3">
        <v>41600</v>
      </c>
      <c r="F53" s="23">
        <v>70.8</v>
      </c>
      <c r="G53" s="27">
        <v>5</v>
      </c>
      <c r="H53" s="3">
        <v>44926</v>
      </c>
      <c r="I53" s="23">
        <v>350</v>
      </c>
      <c r="J53" s="23">
        <v>535</v>
      </c>
      <c r="K53" s="1" t="s">
        <v>96</v>
      </c>
      <c r="L53" s="4" t="s">
        <v>26</v>
      </c>
    </row>
    <row r="54" spans="1:12" ht="56.25" x14ac:dyDescent="0.25">
      <c r="A54" s="1">
        <v>42</v>
      </c>
      <c r="B54" s="18" t="s">
        <v>23</v>
      </c>
      <c r="C54" s="18" t="s">
        <v>97</v>
      </c>
      <c r="D54" s="2">
        <v>1917</v>
      </c>
      <c r="E54" s="3">
        <v>41871</v>
      </c>
      <c r="F54" s="23">
        <v>310.8</v>
      </c>
      <c r="G54" s="27">
        <v>48</v>
      </c>
      <c r="H54" s="3">
        <v>44926</v>
      </c>
      <c r="I54" s="23">
        <v>180</v>
      </c>
      <c r="J54" s="23">
        <v>445</v>
      </c>
      <c r="K54" s="1" t="s">
        <v>98</v>
      </c>
      <c r="L54" s="4" t="s">
        <v>26</v>
      </c>
    </row>
    <row r="55" spans="1:12" ht="37.5" x14ac:dyDescent="0.25">
      <c r="A55" s="1">
        <v>43</v>
      </c>
      <c r="B55" s="18" t="s">
        <v>23</v>
      </c>
      <c r="C55" s="18" t="s">
        <v>99</v>
      </c>
      <c r="D55" s="2">
        <v>1917</v>
      </c>
      <c r="E55" s="3">
        <v>41600</v>
      </c>
      <c r="F55" s="23">
        <v>67.599999999999994</v>
      </c>
      <c r="G55" s="27">
        <v>2</v>
      </c>
      <c r="H55" s="3">
        <v>44926</v>
      </c>
      <c r="I55" s="23">
        <v>150</v>
      </c>
      <c r="J55" s="23">
        <v>600</v>
      </c>
      <c r="K55" s="1" t="s">
        <v>100</v>
      </c>
      <c r="L55" s="4" t="s">
        <v>26</v>
      </c>
    </row>
    <row r="56" spans="1:12" ht="37.5" x14ac:dyDescent="0.25">
      <c r="A56" s="1">
        <v>44</v>
      </c>
      <c r="B56" s="18" t="s">
        <v>23</v>
      </c>
      <c r="C56" s="18" t="s">
        <v>101</v>
      </c>
      <c r="D56" s="2">
        <v>1917</v>
      </c>
      <c r="E56" s="3">
        <v>41950</v>
      </c>
      <c r="F56" s="23">
        <v>112</v>
      </c>
      <c r="G56" s="27">
        <v>5</v>
      </c>
      <c r="H56" s="3">
        <v>44926</v>
      </c>
      <c r="I56" s="23">
        <v>422</v>
      </c>
      <c r="J56" s="23">
        <v>1539</v>
      </c>
      <c r="K56" s="1" t="s">
        <v>102</v>
      </c>
      <c r="L56" s="4" t="s">
        <v>26</v>
      </c>
    </row>
    <row r="57" spans="1:12" ht="56.25" x14ac:dyDescent="0.25">
      <c r="A57" s="1">
        <v>45</v>
      </c>
      <c r="B57" s="18" t="s">
        <v>23</v>
      </c>
      <c r="C57" s="18" t="s">
        <v>103</v>
      </c>
      <c r="D57" s="2">
        <v>1917</v>
      </c>
      <c r="E57" s="3">
        <v>42342</v>
      </c>
      <c r="F57" s="23">
        <v>78.7</v>
      </c>
      <c r="G57" s="27">
        <v>5</v>
      </c>
      <c r="H57" s="3">
        <v>44805</v>
      </c>
      <c r="I57" s="23">
        <v>560</v>
      </c>
      <c r="J57" s="23">
        <v>1046</v>
      </c>
      <c r="K57" s="1" t="s">
        <v>104</v>
      </c>
      <c r="L57" s="4" t="s">
        <v>26</v>
      </c>
    </row>
    <row r="58" spans="1:12" ht="37.5" x14ac:dyDescent="0.25">
      <c r="A58" s="1">
        <v>46</v>
      </c>
      <c r="B58" s="18" t="s">
        <v>23</v>
      </c>
      <c r="C58" s="18" t="s">
        <v>105</v>
      </c>
      <c r="D58" s="2">
        <v>1917</v>
      </c>
      <c r="E58" s="3">
        <v>41782</v>
      </c>
      <c r="F58" s="23">
        <v>44.9</v>
      </c>
      <c r="G58" s="27">
        <v>2</v>
      </c>
      <c r="H58" s="3">
        <v>44926</v>
      </c>
      <c r="I58" s="23">
        <v>290</v>
      </c>
      <c r="J58" s="23">
        <v>771</v>
      </c>
      <c r="K58" s="1" t="s">
        <v>106</v>
      </c>
      <c r="L58" s="4" t="s">
        <v>26</v>
      </c>
    </row>
    <row r="59" spans="1:12" ht="37.5" x14ac:dyDescent="0.25">
      <c r="A59" s="1">
        <v>47</v>
      </c>
      <c r="B59" s="18" t="s">
        <v>23</v>
      </c>
      <c r="C59" s="18" t="s">
        <v>107</v>
      </c>
      <c r="D59" s="2">
        <v>1917</v>
      </c>
      <c r="E59" s="3">
        <v>42390</v>
      </c>
      <c r="F59" s="23">
        <v>19</v>
      </c>
      <c r="G59" s="27">
        <v>1</v>
      </c>
      <c r="H59" s="3">
        <v>44805</v>
      </c>
      <c r="I59" s="23">
        <v>55</v>
      </c>
      <c r="J59" s="23">
        <v>0</v>
      </c>
      <c r="K59" s="1"/>
      <c r="L59" s="4" t="s">
        <v>48</v>
      </c>
    </row>
    <row r="60" spans="1:12" ht="56.25" x14ac:dyDescent="0.25">
      <c r="A60" s="1">
        <v>48</v>
      </c>
      <c r="B60" s="18" t="s">
        <v>23</v>
      </c>
      <c r="C60" s="18" t="s">
        <v>108</v>
      </c>
      <c r="D60" s="2">
        <v>1917</v>
      </c>
      <c r="E60" s="3">
        <v>41929</v>
      </c>
      <c r="F60" s="23">
        <v>51.4</v>
      </c>
      <c r="G60" s="27">
        <v>7</v>
      </c>
      <c r="H60" s="3">
        <v>44805</v>
      </c>
      <c r="I60" s="23">
        <v>46</v>
      </c>
      <c r="J60" s="23">
        <v>176</v>
      </c>
      <c r="K60" s="1" t="s">
        <v>109</v>
      </c>
      <c r="L60" s="4" t="s">
        <v>26</v>
      </c>
    </row>
    <row r="61" spans="1:12" ht="56.25" x14ac:dyDescent="0.25">
      <c r="A61" s="1">
        <v>49</v>
      </c>
      <c r="B61" s="18" t="s">
        <v>23</v>
      </c>
      <c r="C61" s="18" t="s">
        <v>110</v>
      </c>
      <c r="D61" s="2">
        <v>1917</v>
      </c>
      <c r="E61" s="3">
        <v>41152</v>
      </c>
      <c r="F61" s="23">
        <v>71.900000000000006</v>
      </c>
      <c r="G61" s="27">
        <v>8</v>
      </c>
      <c r="H61" s="3">
        <v>44196</v>
      </c>
      <c r="I61" s="23">
        <v>200</v>
      </c>
      <c r="J61" s="23">
        <v>800</v>
      </c>
      <c r="K61" s="1" t="s">
        <v>111</v>
      </c>
      <c r="L61" s="4" t="s">
        <v>26</v>
      </c>
    </row>
    <row r="62" spans="1:12" ht="56.25" x14ac:dyDescent="0.25">
      <c r="A62" s="1">
        <v>50</v>
      </c>
      <c r="B62" s="18" t="s">
        <v>23</v>
      </c>
      <c r="C62" s="18" t="s">
        <v>112</v>
      </c>
      <c r="D62" s="2">
        <v>1917</v>
      </c>
      <c r="E62" s="3">
        <v>41425</v>
      </c>
      <c r="F62" s="23">
        <v>111.6</v>
      </c>
      <c r="G62" s="27">
        <v>6</v>
      </c>
      <c r="H62" s="3">
        <v>44196</v>
      </c>
      <c r="I62" s="23">
        <v>200</v>
      </c>
      <c r="J62" s="23">
        <v>800</v>
      </c>
      <c r="K62" s="1" t="s">
        <v>111</v>
      </c>
      <c r="L62" s="4" t="s">
        <v>26</v>
      </c>
    </row>
    <row r="63" spans="1:12" ht="37.5" x14ac:dyDescent="0.25">
      <c r="A63" s="1">
        <v>51</v>
      </c>
      <c r="B63" s="18" t="s">
        <v>23</v>
      </c>
      <c r="C63" s="18" t="s">
        <v>113</v>
      </c>
      <c r="D63" s="2">
        <v>1956</v>
      </c>
      <c r="E63" s="3">
        <v>41638</v>
      </c>
      <c r="F63" s="23">
        <v>117.1</v>
      </c>
      <c r="G63" s="27">
        <v>8</v>
      </c>
      <c r="H63" s="3">
        <v>44926</v>
      </c>
      <c r="I63" s="23">
        <v>300</v>
      </c>
      <c r="J63" s="23">
        <v>1588</v>
      </c>
      <c r="K63" s="1" t="s">
        <v>114</v>
      </c>
      <c r="L63" s="4" t="s">
        <v>26</v>
      </c>
    </row>
    <row r="64" spans="1:12" ht="37.5" x14ac:dyDescent="0.25">
      <c r="A64" s="1">
        <v>52</v>
      </c>
      <c r="B64" s="18" t="s">
        <v>23</v>
      </c>
      <c r="C64" s="18" t="s">
        <v>115</v>
      </c>
      <c r="D64" s="2">
        <v>1956</v>
      </c>
      <c r="E64" s="3">
        <v>41485</v>
      </c>
      <c r="F64" s="23">
        <v>54.8</v>
      </c>
      <c r="G64" s="27">
        <v>1</v>
      </c>
      <c r="H64" s="3">
        <v>44926</v>
      </c>
      <c r="I64" s="23">
        <v>120</v>
      </c>
      <c r="J64" s="23">
        <v>624</v>
      </c>
      <c r="K64" s="1" t="s">
        <v>116</v>
      </c>
      <c r="L64" s="4" t="s">
        <v>26</v>
      </c>
    </row>
    <row r="65" spans="1:12" ht="37.5" x14ac:dyDescent="0.25">
      <c r="A65" s="1">
        <v>53</v>
      </c>
      <c r="B65" s="18" t="s">
        <v>23</v>
      </c>
      <c r="C65" s="18" t="s">
        <v>117</v>
      </c>
      <c r="D65" s="2">
        <v>1917</v>
      </c>
      <c r="E65" s="3">
        <v>39262</v>
      </c>
      <c r="F65" s="23">
        <v>343</v>
      </c>
      <c r="G65" s="27">
        <v>8</v>
      </c>
      <c r="H65" s="3">
        <v>44926</v>
      </c>
      <c r="I65" s="23">
        <v>120</v>
      </c>
      <c r="J65" s="23">
        <v>754</v>
      </c>
      <c r="K65" s="1" t="s">
        <v>118</v>
      </c>
      <c r="L65" s="4" t="s">
        <v>26</v>
      </c>
    </row>
    <row r="66" spans="1:12" ht="56.25" x14ac:dyDescent="0.25">
      <c r="A66" s="1">
        <v>54</v>
      </c>
      <c r="B66" s="18" t="s">
        <v>23</v>
      </c>
      <c r="C66" s="18" t="s">
        <v>119</v>
      </c>
      <c r="D66" s="2">
        <v>1973</v>
      </c>
      <c r="E66" s="3">
        <v>41543</v>
      </c>
      <c r="F66" s="23">
        <v>369.3</v>
      </c>
      <c r="G66" s="27">
        <v>60</v>
      </c>
      <c r="H66" s="3">
        <v>44926</v>
      </c>
      <c r="I66" s="23">
        <v>300</v>
      </c>
      <c r="J66" s="23">
        <v>3807</v>
      </c>
      <c r="K66" s="1" t="s">
        <v>120</v>
      </c>
      <c r="L66" s="4" t="s">
        <v>26</v>
      </c>
    </row>
    <row r="67" spans="1:12" ht="56.25" x14ac:dyDescent="0.25">
      <c r="A67" s="1">
        <v>55</v>
      </c>
      <c r="B67" s="18" t="s">
        <v>23</v>
      </c>
      <c r="C67" s="18" t="s">
        <v>121</v>
      </c>
      <c r="D67" s="2">
        <v>1973</v>
      </c>
      <c r="E67" s="3">
        <v>41019</v>
      </c>
      <c r="F67" s="23">
        <v>90.9</v>
      </c>
      <c r="G67" s="27">
        <v>10</v>
      </c>
      <c r="H67" s="3">
        <v>44926</v>
      </c>
      <c r="I67" s="23">
        <v>1500</v>
      </c>
      <c r="J67" s="23">
        <v>3544</v>
      </c>
      <c r="K67" s="1" t="s">
        <v>122</v>
      </c>
      <c r="L67" s="4" t="s">
        <v>26</v>
      </c>
    </row>
    <row r="68" spans="1:12" ht="56.25" x14ac:dyDescent="0.25">
      <c r="A68" s="1">
        <v>56</v>
      </c>
      <c r="B68" s="18" t="s">
        <v>23</v>
      </c>
      <c r="C68" s="18" t="s">
        <v>123</v>
      </c>
      <c r="D68" s="2">
        <v>1917</v>
      </c>
      <c r="E68" s="3">
        <v>41670</v>
      </c>
      <c r="F68" s="23">
        <v>150.9</v>
      </c>
      <c r="G68" s="27">
        <v>10</v>
      </c>
      <c r="H68" s="3">
        <v>44926</v>
      </c>
      <c r="I68" s="23">
        <v>200</v>
      </c>
      <c r="J68" s="23">
        <v>849</v>
      </c>
      <c r="K68" s="1" t="s">
        <v>124</v>
      </c>
      <c r="L68" s="4" t="s">
        <v>26</v>
      </c>
    </row>
    <row r="69" spans="1:12" ht="37.5" x14ac:dyDescent="0.25">
      <c r="A69" s="1">
        <v>57</v>
      </c>
      <c r="B69" s="18" t="s">
        <v>23</v>
      </c>
      <c r="C69" s="18" t="s">
        <v>125</v>
      </c>
      <c r="D69" s="2">
        <v>1950</v>
      </c>
      <c r="E69" s="3">
        <v>41425</v>
      </c>
      <c r="F69" s="23">
        <v>390.8</v>
      </c>
      <c r="G69" s="27">
        <v>21</v>
      </c>
      <c r="H69" s="3">
        <v>44926</v>
      </c>
      <c r="I69" s="23">
        <v>1527</v>
      </c>
      <c r="J69" s="23">
        <v>3503</v>
      </c>
      <c r="K69" s="1" t="s">
        <v>126</v>
      </c>
      <c r="L69" s="4" t="s">
        <v>26</v>
      </c>
    </row>
    <row r="70" spans="1:12" ht="37.5" x14ac:dyDescent="0.25">
      <c r="A70" s="1">
        <v>58</v>
      </c>
      <c r="B70" s="18" t="s">
        <v>23</v>
      </c>
      <c r="C70" s="18" t="s">
        <v>127</v>
      </c>
      <c r="D70" s="2">
        <v>1950</v>
      </c>
      <c r="E70" s="3">
        <v>41485</v>
      </c>
      <c r="F70" s="23">
        <v>353.6</v>
      </c>
      <c r="G70" s="27">
        <v>14</v>
      </c>
      <c r="H70" s="3">
        <v>44926</v>
      </c>
      <c r="I70" s="23">
        <v>300</v>
      </c>
      <c r="J70" s="23">
        <v>3503</v>
      </c>
      <c r="K70" s="1" t="s">
        <v>126</v>
      </c>
      <c r="L70" s="4" t="s">
        <v>26</v>
      </c>
    </row>
    <row r="71" spans="1:12" ht="37.5" x14ac:dyDescent="0.25">
      <c r="A71" s="1">
        <v>59</v>
      </c>
      <c r="B71" s="18" t="s">
        <v>23</v>
      </c>
      <c r="C71" s="18" t="s">
        <v>128</v>
      </c>
      <c r="D71" s="2">
        <v>1917</v>
      </c>
      <c r="E71" s="3">
        <v>41425</v>
      </c>
      <c r="F71" s="23">
        <v>89.4</v>
      </c>
      <c r="G71" s="27">
        <v>4</v>
      </c>
      <c r="H71" s="3">
        <v>44926</v>
      </c>
      <c r="I71" s="23">
        <v>160</v>
      </c>
      <c r="J71" s="23">
        <v>635</v>
      </c>
      <c r="K71" s="1" t="s">
        <v>129</v>
      </c>
      <c r="L71" s="4" t="s">
        <v>26</v>
      </c>
    </row>
    <row r="72" spans="1:12" ht="56.25" x14ac:dyDescent="0.25">
      <c r="A72" s="1">
        <v>60</v>
      </c>
      <c r="B72" s="18" t="s">
        <v>23</v>
      </c>
      <c r="C72" s="18" t="s">
        <v>130</v>
      </c>
      <c r="D72" s="2">
        <v>1917</v>
      </c>
      <c r="E72" s="3">
        <v>41971</v>
      </c>
      <c r="F72" s="23">
        <v>139.6</v>
      </c>
      <c r="G72" s="27">
        <v>4</v>
      </c>
      <c r="H72" s="3">
        <v>44805</v>
      </c>
      <c r="I72" s="23">
        <v>40</v>
      </c>
      <c r="J72" s="23">
        <v>0</v>
      </c>
      <c r="K72" s="1"/>
      <c r="L72" s="4" t="s">
        <v>48</v>
      </c>
    </row>
    <row r="73" spans="1:12" ht="56.25" x14ac:dyDescent="0.25">
      <c r="A73" s="1">
        <v>61</v>
      </c>
      <c r="B73" s="18" t="s">
        <v>23</v>
      </c>
      <c r="C73" s="18" t="s">
        <v>131</v>
      </c>
      <c r="D73" s="2">
        <v>1917</v>
      </c>
      <c r="E73" s="3">
        <v>41625</v>
      </c>
      <c r="F73" s="23">
        <v>13.8</v>
      </c>
      <c r="G73" s="27">
        <v>3</v>
      </c>
      <c r="H73" s="3">
        <v>44926</v>
      </c>
      <c r="I73" s="23">
        <v>280</v>
      </c>
      <c r="J73" s="23">
        <v>691</v>
      </c>
      <c r="K73" s="1" t="s">
        <v>132</v>
      </c>
      <c r="L73" s="4" t="s">
        <v>26</v>
      </c>
    </row>
    <row r="74" spans="1:12" ht="56.25" x14ac:dyDescent="0.25">
      <c r="A74" s="1">
        <v>62</v>
      </c>
      <c r="B74" s="18" t="s">
        <v>23</v>
      </c>
      <c r="C74" s="18" t="s">
        <v>133</v>
      </c>
      <c r="D74" s="2">
        <v>1917</v>
      </c>
      <c r="E74" s="3">
        <v>41871</v>
      </c>
      <c r="F74" s="23">
        <v>31.3</v>
      </c>
      <c r="G74" s="27">
        <v>1</v>
      </c>
      <c r="H74" s="3">
        <v>44926</v>
      </c>
      <c r="I74" s="23">
        <v>60</v>
      </c>
      <c r="J74" s="23">
        <v>741</v>
      </c>
      <c r="K74" s="1" t="s">
        <v>134</v>
      </c>
      <c r="L74" s="4" t="s">
        <v>26</v>
      </c>
    </row>
    <row r="75" spans="1:12" ht="37.5" x14ac:dyDescent="0.25">
      <c r="A75" s="1">
        <v>63</v>
      </c>
      <c r="B75" s="18" t="s">
        <v>23</v>
      </c>
      <c r="C75" s="18" t="s">
        <v>135</v>
      </c>
      <c r="D75" s="2">
        <v>1917</v>
      </c>
      <c r="E75" s="3">
        <v>42716</v>
      </c>
      <c r="F75" s="23">
        <v>57.6</v>
      </c>
      <c r="G75" s="27">
        <v>3</v>
      </c>
      <c r="H75" s="3">
        <v>44805</v>
      </c>
      <c r="I75" s="23">
        <v>560</v>
      </c>
      <c r="J75" s="23">
        <v>1334</v>
      </c>
      <c r="K75" s="1" t="s">
        <v>136</v>
      </c>
      <c r="L75" s="4" t="s">
        <v>26</v>
      </c>
    </row>
    <row r="76" spans="1:12" ht="56.25" x14ac:dyDescent="0.25">
      <c r="A76" s="1">
        <v>64</v>
      </c>
      <c r="B76" s="18" t="s">
        <v>23</v>
      </c>
      <c r="C76" s="18" t="s">
        <v>137</v>
      </c>
      <c r="D76" s="2">
        <v>1918</v>
      </c>
      <c r="E76" s="3">
        <v>41999</v>
      </c>
      <c r="F76" s="23">
        <v>235.5</v>
      </c>
      <c r="G76" s="27">
        <v>16</v>
      </c>
      <c r="H76" s="3">
        <v>44805</v>
      </c>
      <c r="I76" s="23">
        <v>186</v>
      </c>
      <c r="J76" s="23">
        <v>0</v>
      </c>
      <c r="K76" s="1"/>
      <c r="L76" s="4" t="s">
        <v>48</v>
      </c>
    </row>
    <row r="77" spans="1:12" ht="37.5" x14ac:dyDescent="0.25">
      <c r="A77" s="1">
        <v>65</v>
      </c>
      <c r="B77" s="18" t="s">
        <v>23</v>
      </c>
      <c r="C77" s="18" t="s">
        <v>138</v>
      </c>
      <c r="D77" s="2">
        <v>1970</v>
      </c>
      <c r="E77" s="3">
        <v>41460</v>
      </c>
      <c r="F77" s="23">
        <v>180.3</v>
      </c>
      <c r="G77" s="27">
        <v>29</v>
      </c>
      <c r="H77" s="3">
        <v>44926</v>
      </c>
      <c r="I77" s="23">
        <v>1300</v>
      </c>
      <c r="J77" s="23">
        <v>2318</v>
      </c>
      <c r="K77" s="1" t="s">
        <v>139</v>
      </c>
      <c r="L77" s="4" t="s">
        <v>26</v>
      </c>
    </row>
    <row r="78" spans="1:12" ht="37.5" x14ac:dyDescent="0.25">
      <c r="A78" s="1">
        <v>66</v>
      </c>
      <c r="B78" s="18" t="s">
        <v>23</v>
      </c>
      <c r="C78" s="18" t="s">
        <v>140</v>
      </c>
      <c r="D78" s="2">
        <v>1924</v>
      </c>
      <c r="E78" s="3">
        <v>41457</v>
      </c>
      <c r="F78" s="23">
        <v>73.7</v>
      </c>
      <c r="G78" s="27">
        <v>4</v>
      </c>
      <c r="H78" s="3">
        <v>44805</v>
      </c>
      <c r="I78" s="23">
        <v>145</v>
      </c>
      <c r="J78" s="23">
        <v>543.49</v>
      </c>
      <c r="K78" s="1" t="s">
        <v>141</v>
      </c>
      <c r="L78" s="4" t="s">
        <v>26</v>
      </c>
    </row>
    <row r="79" spans="1:12" ht="56.25" x14ac:dyDescent="0.25">
      <c r="A79" s="1">
        <v>67</v>
      </c>
      <c r="B79" s="18" t="s">
        <v>23</v>
      </c>
      <c r="C79" s="18" t="s">
        <v>142</v>
      </c>
      <c r="D79" s="2">
        <v>1917</v>
      </c>
      <c r="E79" s="3">
        <v>42390</v>
      </c>
      <c r="F79" s="23">
        <v>59.8</v>
      </c>
      <c r="G79" s="27">
        <v>5</v>
      </c>
      <c r="H79" s="3">
        <v>44805</v>
      </c>
      <c r="I79" s="23">
        <v>368</v>
      </c>
      <c r="J79" s="23">
        <v>1463</v>
      </c>
      <c r="K79" s="1" t="s">
        <v>143</v>
      </c>
      <c r="L79" s="4" t="s">
        <v>26</v>
      </c>
    </row>
    <row r="80" spans="1:12" ht="56.25" x14ac:dyDescent="0.25">
      <c r="A80" s="1">
        <v>68</v>
      </c>
      <c r="B80" s="18" t="s">
        <v>23</v>
      </c>
      <c r="C80" s="18" t="s">
        <v>144</v>
      </c>
      <c r="D80" s="2">
        <v>1917</v>
      </c>
      <c r="E80" s="3">
        <v>41214</v>
      </c>
      <c r="F80" s="23">
        <v>27.8</v>
      </c>
      <c r="G80" s="27">
        <v>4</v>
      </c>
      <c r="H80" s="3">
        <v>44561</v>
      </c>
      <c r="I80" s="23">
        <v>120</v>
      </c>
      <c r="J80" s="23">
        <v>0</v>
      </c>
      <c r="K80" s="1"/>
      <c r="L80" s="4" t="s">
        <v>48</v>
      </c>
    </row>
    <row r="81" spans="1:12" ht="37.5" x14ac:dyDescent="0.25">
      <c r="A81" s="1">
        <v>69</v>
      </c>
      <c r="B81" s="18" t="s">
        <v>23</v>
      </c>
      <c r="C81" s="18" t="s">
        <v>145</v>
      </c>
      <c r="D81" s="2">
        <v>1917</v>
      </c>
      <c r="E81" s="3">
        <v>41543</v>
      </c>
      <c r="F81" s="23">
        <v>79</v>
      </c>
      <c r="G81" s="27">
        <v>4</v>
      </c>
      <c r="H81" s="3">
        <v>44926</v>
      </c>
      <c r="I81" s="23">
        <v>487</v>
      </c>
      <c r="J81" s="23">
        <v>1230</v>
      </c>
      <c r="K81" s="1" t="s">
        <v>146</v>
      </c>
      <c r="L81" s="4" t="s">
        <v>26</v>
      </c>
    </row>
    <row r="82" spans="1:12" ht="56.25" x14ac:dyDescent="0.25">
      <c r="A82" s="1">
        <v>70</v>
      </c>
      <c r="B82" s="18" t="s">
        <v>23</v>
      </c>
      <c r="C82" s="18" t="s">
        <v>147</v>
      </c>
      <c r="D82" s="2">
        <v>1968</v>
      </c>
      <c r="E82" s="3">
        <v>41394</v>
      </c>
      <c r="F82" s="23">
        <v>56.8</v>
      </c>
      <c r="G82" s="27">
        <v>3</v>
      </c>
      <c r="H82" s="3">
        <v>44196</v>
      </c>
      <c r="I82" s="23">
        <v>359</v>
      </c>
      <c r="J82" s="23">
        <v>1350</v>
      </c>
      <c r="K82" s="1" t="s">
        <v>148</v>
      </c>
      <c r="L82" s="4" t="s">
        <v>26</v>
      </c>
    </row>
    <row r="83" spans="1:12" ht="56.25" x14ac:dyDescent="0.25">
      <c r="A83" s="1">
        <v>71</v>
      </c>
      <c r="B83" s="18" t="s">
        <v>23</v>
      </c>
      <c r="C83" s="18" t="s">
        <v>149</v>
      </c>
      <c r="D83" s="2">
        <v>1960</v>
      </c>
      <c r="E83" s="3">
        <v>41460</v>
      </c>
      <c r="F83" s="23">
        <v>65.8</v>
      </c>
      <c r="G83" s="27">
        <v>3</v>
      </c>
      <c r="H83" s="3">
        <v>44926</v>
      </c>
      <c r="I83" s="23">
        <v>182</v>
      </c>
      <c r="J83" s="23">
        <v>0</v>
      </c>
      <c r="K83" s="1"/>
      <c r="L83" s="4" t="s">
        <v>48</v>
      </c>
    </row>
    <row r="84" spans="1:12" ht="56.25" x14ac:dyDescent="0.25">
      <c r="A84" s="1">
        <v>72</v>
      </c>
      <c r="B84" s="18" t="s">
        <v>23</v>
      </c>
      <c r="C84" s="18" t="s">
        <v>150</v>
      </c>
      <c r="D84" s="2">
        <v>1966</v>
      </c>
      <c r="E84" s="3">
        <v>41460</v>
      </c>
      <c r="F84" s="23">
        <v>52.1</v>
      </c>
      <c r="G84" s="27">
        <v>2</v>
      </c>
      <c r="H84" s="3">
        <v>44196</v>
      </c>
      <c r="I84" s="23">
        <v>364</v>
      </c>
      <c r="J84" s="23">
        <v>3390</v>
      </c>
      <c r="K84" s="1" t="s">
        <v>151</v>
      </c>
      <c r="L84" s="4" t="s">
        <v>26</v>
      </c>
    </row>
    <row r="85" spans="1:12" ht="56.25" x14ac:dyDescent="0.25">
      <c r="A85" s="1">
        <v>73</v>
      </c>
      <c r="B85" s="18" t="s">
        <v>23</v>
      </c>
      <c r="C85" s="18" t="s">
        <v>152</v>
      </c>
      <c r="D85" s="2">
        <v>1962</v>
      </c>
      <c r="E85" s="3">
        <v>41394</v>
      </c>
      <c r="F85" s="23">
        <v>50.4</v>
      </c>
      <c r="G85" s="27">
        <v>1</v>
      </c>
      <c r="H85" s="3">
        <v>44196</v>
      </c>
      <c r="I85" s="23">
        <v>444</v>
      </c>
      <c r="J85" s="23">
        <v>1305</v>
      </c>
      <c r="K85" s="1" t="s">
        <v>153</v>
      </c>
      <c r="L85" s="4" t="s">
        <v>26</v>
      </c>
    </row>
    <row r="86" spans="1:12" ht="37.5" x14ac:dyDescent="0.25">
      <c r="A86" s="1">
        <v>74</v>
      </c>
      <c r="B86" s="18" t="s">
        <v>23</v>
      </c>
      <c r="C86" s="18" t="s">
        <v>154</v>
      </c>
      <c r="D86" s="2">
        <v>1962</v>
      </c>
      <c r="E86" s="3">
        <v>41716</v>
      </c>
      <c r="F86" s="23">
        <v>177.7</v>
      </c>
      <c r="G86" s="27">
        <v>19</v>
      </c>
      <c r="H86" s="3">
        <v>44805</v>
      </c>
      <c r="I86" s="23">
        <v>987</v>
      </c>
      <c r="J86" s="23">
        <v>2004</v>
      </c>
      <c r="K86" s="1" t="s">
        <v>155</v>
      </c>
      <c r="L86" s="4" t="s">
        <v>26</v>
      </c>
    </row>
    <row r="87" spans="1:12" ht="37.5" x14ac:dyDescent="0.25">
      <c r="A87" s="1">
        <v>75</v>
      </c>
      <c r="B87" s="18" t="s">
        <v>23</v>
      </c>
      <c r="C87" s="18" t="s">
        <v>156</v>
      </c>
      <c r="D87" s="2">
        <v>1961</v>
      </c>
      <c r="E87" s="3">
        <v>41680</v>
      </c>
      <c r="F87" s="23">
        <v>250.4</v>
      </c>
      <c r="G87" s="27">
        <v>37</v>
      </c>
      <c r="H87" s="3">
        <v>44805</v>
      </c>
      <c r="I87" s="23">
        <v>480</v>
      </c>
      <c r="J87" s="23">
        <v>1074</v>
      </c>
      <c r="K87" s="1" t="s">
        <v>157</v>
      </c>
      <c r="L87" s="4" t="s">
        <v>26</v>
      </c>
    </row>
    <row r="88" spans="1:12" ht="37.5" x14ac:dyDescent="0.25">
      <c r="A88" s="1">
        <v>76</v>
      </c>
      <c r="B88" s="18" t="s">
        <v>23</v>
      </c>
      <c r="C88" s="18" t="s">
        <v>158</v>
      </c>
      <c r="D88" s="2">
        <v>1963</v>
      </c>
      <c r="E88" s="3">
        <v>41680</v>
      </c>
      <c r="F88" s="23">
        <v>524.70000000000005</v>
      </c>
      <c r="G88" s="27">
        <v>66</v>
      </c>
      <c r="H88" s="3">
        <v>44805</v>
      </c>
      <c r="I88" s="23">
        <v>746</v>
      </c>
      <c r="J88" s="23">
        <v>1953</v>
      </c>
      <c r="K88" s="1" t="s">
        <v>159</v>
      </c>
      <c r="L88" s="4" t="s">
        <v>26</v>
      </c>
    </row>
    <row r="89" spans="1:12" ht="37.5" x14ac:dyDescent="0.25">
      <c r="A89" s="1">
        <v>77</v>
      </c>
      <c r="B89" s="18" t="s">
        <v>23</v>
      </c>
      <c r="C89" s="18" t="s">
        <v>160</v>
      </c>
      <c r="D89" s="2">
        <v>1964</v>
      </c>
      <c r="E89" s="3">
        <v>41600</v>
      </c>
      <c r="F89" s="23">
        <v>168.7</v>
      </c>
      <c r="G89" s="27">
        <v>13</v>
      </c>
      <c r="H89" s="3">
        <v>44805</v>
      </c>
      <c r="I89" s="23">
        <v>586</v>
      </c>
      <c r="J89" s="23">
        <v>873.53</v>
      </c>
      <c r="K89" s="1" t="s">
        <v>161</v>
      </c>
      <c r="L89" s="4" t="s">
        <v>26</v>
      </c>
    </row>
    <row r="90" spans="1:12" ht="37.5" x14ac:dyDescent="0.25">
      <c r="A90" s="1">
        <v>78</v>
      </c>
      <c r="B90" s="18" t="s">
        <v>23</v>
      </c>
      <c r="C90" s="18" t="s">
        <v>162</v>
      </c>
      <c r="D90" s="2">
        <v>1973</v>
      </c>
      <c r="E90" s="3">
        <v>40966</v>
      </c>
      <c r="F90" s="23">
        <v>60.5</v>
      </c>
      <c r="G90" s="27">
        <v>8</v>
      </c>
      <c r="H90" s="3">
        <v>44926</v>
      </c>
      <c r="I90" s="23">
        <v>398</v>
      </c>
      <c r="J90" s="23">
        <v>1295</v>
      </c>
      <c r="K90" s="1" t="s">
        <v>163</v>
      </c>
      <c r="L90" s="4" t="s">
        <v>26</v>
      </c>
    </row>
    <row r="91" spans="1:12" ht="56.25" x14ac:dyDescent="0.25">
      <c r="A91" s="1">
        <v>79</v>
      </c>
      <c r="B91" s="18" t="s">
        <v>23</v>
      </c>
      <c r="C91" s="18" t="s">
        <v>164</v>
      </c>
      <c r="D91" s="2">
        <v>1917</v>
      </c>
      <c r="E91" s="3">
        <v>41999</v>
      </c>
      <c r="F91" s="23">
        <v>15.8</v>
      </c>
      <c r="G91" s="27">
        <v>6</v>
      </c>
      <c r="H91" s="3">
        <v>44805</v>
      </c>
      <c r="I91" s="23">
        <v>42</v>
      </c>
      <c r="J91" s="23">
        <v>0</v>
      </c>
      <c r="K91" s="1"/>
      <c r="L91" s="4" t="s">
        <v>48</v>
      </c>
    </row>
    <row r="92" spans="1:12" ht="37.5" x14ac:dyDescent="0.25">
      <c r="A92" s="1">
        <v>80</v>
      </c>
      <c r="B92" s="18" t="s">
        <v>23</v>
      </c>
      <c r="C92" s="18" t="s">
        <v>165</v>
      </c>
      <c r="D92" s="2">
        <v>1917</v>
      </c>
      <c r="E92" s="3">
        <v>41600</v>
      </c>
      <c r="F92" s="23">
        <v>257.10000000000002</v>
      </c>
      <c r="G92" s="27">
        <v>16</v>
      </c>
      <c r="H92" s="3">
        <v>44926</v>
      </c>
      <c r="I92" s="23">
        <v>102</v>
      </c>
      <c r="J92" s="23">
        <v>889</v>
      </c>
      <c r="K92" s="1" t="s">
        <v>166</v>
      </c>
      <c r="L92" s="4" t="s">
        <v>26</v>
      </c>
    </row>
    <row r="93" spans="1:12" ht="56.25" x14ac:dyDescent="0.25">
      <c r="A93" s="1">
        <v>81</v>
      </c>
      <c r="B93" s="18" t="s">
        <v>23</v>
      </c>
      <c r="C93" s="18" t="s">
        <v>167</v>
      </c>
      <c r="D93" s="2">
        <v>1917</v>
      </c>
      <c r="E93" s="3">
        <v>41625</v>
      </c>
      <c r="F93" s="23">
        <v>27.6</v>
      </c>
      <c r="G93" s="27">
        <v>1</v>
      </c>
      <c r="H93" s="3">
        <v>44805</v>
      </c>
      <c r="I93" s="23">
        <v>450</v>
      </c>
      <c r="J93" s="23">
        <v>1843</v>
      </c>
      <c r="K93" s="1" t="s">
        <v>168</v>
      </c>
      <c r="L93" s="4" t="s">
        <v>26</v>
      </c>
    </row>
    <row r="94" spans="1:12" ht="56.25" x14ac:dyDescent="0.25">
      <c r="A94" s="1">
        <v>82</v>
      </c>
      <c r="B94" s="18" t="s">
        <v>23</v>
      </c>
      <c r="C94" s="18" t="s">
        <v>169</v>
      </c>
      <c r="D94" s="2">
        <v>1958</v>
      </c>
      <c r="E94" s="3">
        <v>41849</v>
      </c>
      <c r="F94" s="23">
        <v>1194</v>
      </c>
      <c r="G94" s="27">
        <v>114</v>
      </c>
      <c r="H94" s="3">
        <v>44409</v>
      </c>
      <c r="I94" s="23">
        <v>327</v>
      </c>
      <c r="J94" s="23">
        <v>821</v>
      </c>
      <c r="K94" s="1" t="s">
        <v>170</v>
      </c>
      <c r="L94" s="4" t="s">
        <v>26</v>
      </c>
    </row>
    <row r="95" spans="1:12" ht="37.5" x14ac:dyDescent="0.25">
      <c r="A95" s="1">
        <v>83</v>
      </c>
      <c r="B95" s="18" t="s">
        <v>23</v>
      </c>
      <c r="C95" s="18" t="s">
        <v>171</v>
      </c>
      <c r="D95" s="2">
        <v>1918</v>
      </c>
      <c r="E95" s="3">
        <v>41950</v>
      </c>
      <c r="F95" s="23">
        <v>11.9</v>
      </c>
      <c r="G95" s="27">
        <v>3</v>
      </c>
      <c r="H95" s="3">
        <v>44926</v>
      </c>
      <c r="I95" s="23">
        <v>68</v>
      </c>
      <c r="J95" s="23">
        <v>101.2</v>
      </c>
      <c r="K95" s="1" t="s">
        <v>172</v>
      </c>
      <c r="L95" s="4" t="s">
        <v>26</v>
      </c>
    </row>
    <row r="96" spans="1:12" ht="37.5" x14ac:dyDescent="0.25">
      <c r="A96" s="1">
        <v>84</v>
      </c>
      <c r="B96" s="18" t="s">
        <v>23</v>
      </c>
      <c r="C96" s="18" t="s">
        <v>173</v>
      </c>
      <c r="D96" s="2">
        <v>1955</v>
      </c>
      <c r="E96" s="3">
        <v>42354</v>
      </c>
      <c r="F96" s="23">
        <v>337.2</v>
      </c>
      <c r="G96" s="27">
        <v>22</v>
      </c>
      <c r="H96" s="3">
        <v>44805</v>
      </c>
      <c r="I96" s="23">
        <v>438</v>
      </c>
      <c r="J96" s="23">
        <v>978</v>
      </c>
      <c r="K96" s="1" t="s">
        <v>174</v>
      </c>
      <c r="L96" s="4" t="s">
        <v>26</v>
      </c>
    </row>
    <row r="97" spans="1:12" ht="37.5" x14ac:dyDescent="0.25">
      <c r="A97" s="1">
        <v>85</v>
      </c>
      <c r="B97" s="18" t="s">
        <v>23</v>
      </c>
      <c r="C97" s="18" t="s">
        <v>175</v>
      </c>
      <c r="D97" s="2">
        <v>1961</v>
      </c>
      <c r="E97" s="3">
        <v>41543</v>
      </c>
      <c r="F97" s="23">
        <v>119.5</v>
      </c>
      <c r="G97" s="27">
        <v>18</v>
      </c>
      <c r="H97" s="3">
        <v>44926</v>
      </c>
      <c r="I97" s="23">
        <v>1564</v>
      </c>
      <c r="J97" s="23">
        <v>4215</v>
      </c>
      <c r="K97" s="1" t="s">
        <v>176</v>
      </c>
      <c r="L97" s="4" t="s">
        <v>26</v>
      </c>
    </row>
    <row r="98" spans="1:12" ht="37.5" x14ac:dyDescent="0.25">
      <c r="A98" s="1">
        <v>86</v>
      </c>
      <c r="B98" s="18" t="s">
        <v>23</v>
      </c>
      <c r="C98" s="18" t="s">
        <v>177</v>
      </c>
      <c r="D98" s="2">
        <v>1966</v>
      </c>
      <c r="E98" s="3">
        <v>41929</v>
      </c>
      <c r="F98" s="23">
        <v>1251.5</v>
      </c>
      <c r="G98" s="27">
        <v>145</v>
      </c>
      <c r="H98" s="3">
        <v>44805</v>
      </c>
      <c r="I98" s="23">
        <v>544</v>
      </c>
      <c r="J98" s="23">
        <v>854</v>
      </c>
      <c r="K98" s="1" t="s">
        <v>178</v>
      </c>
      <c r="L98" s="4" t="s">
        <v>26</v>
      </c>
    </row>
    <row r="99" spans="1:12" ht="56.25" x14ac:dyDescent="0.25">
      <c r="A99" s="1">
        <v>87</v>
      </c>
      <c r="B99" s="18" t="s">
        <v>23</v>
      </c>
      <c r="C99" s="18" t="s">
        <v>179</v>
      </c>
      <c r="D99" s="2">
        <v>1917</v>
      </c>
      <c r="E99" s="3">
        <v>41214</v>
      </c>
      <c r="F99" s="23">
        <v>313.10000000000002</v>
      </c>
      <c r="G99" s="27">
        <v>17</v>
      </c>
      <c r="H99" s="3">
        <v>44561</v>
      </c>
      <c r="I99" s="23">
        <v>226</v>
      </c>
      <c r="J99" s="23">
        <v>805</v>
      </c>
      <c r="K99" s="1" t="s">
        <v>180</v>
      </c>
      <c r="L99" s="4" t="s">
        <v>26</v>
      </c>
    </row>
    <row r="100" spans="1:12" ht="37.5" x14ac:dyDescent="0.25">
      <c r="A100" s="1">
        <v>88</v>
      </c>
      <c r="B100" s="18" t="s">
        <v>23</v>
      </c>
      <c r="C100" s="18" t="s">
        <v>181</v>
      </c>
      <c r="D100" s="2">
        <v>1917</v>
      </c>
      <c r="E100" s="3">
        <v>41999</v>
      </c>
      <c r="F100" s="23">
        <v>93.6</v>
      </c>
      <c r="G100" s="27">
        <v>3</v>
      </c>
      <c r="H100" s="3">
        <v>44805</v>
      </c>
      <c r="I100" s="23">
        <v>142</v>
      </c>
      <c r="J100" s="23">
        <v>0</v>
      </c>
      <c r="K100" s="1"/>
      <c r="L100" s="4" t="s">
        <v>48</v>
      </c>
    </row>
    <row r="101" spans="1:12" ht="37.5" x14ac:dyDescent="0.25">
      <c r="A101" s="1">
        <v>89</v>
      </c>
      <c r="B101" s="18" t="s">
        <v>23</v>
      </c>
      <c r="C101" s="18" t="s">
        <v>182</v>
      </c>
      <c r="D101" s="2">
        <v>1917</v>
      </c>
      <c r="E101" s="3">
        <v>41529</v>
      </c>
      <c r="F101" s="23">
        <v>53.4</v>
      </c>
      <c r="G101" s="27">
        <v>3</v>
      </c>
      <c r="H101" s="3">
        <v>44926</v>
      </c>
      <c r="I101" s="23">
        <v>156</v>
      </c>
      <c r="J101" s="23">
        <v>719</v>
      </c>
      <c r="K101" s="1" t="s">
        <v>183</v>
      </c>
      <c r="L101" s="4" t="s">
        <v>26</v>
      </c>
    </row>
    <row r="102" spans="1:12" ht="56.25" x14ac:dyDescent="0.25">
      <c r="A102" s="1">
        <v>90</v>
      </c>
      <c r="B102" s="18" t="s">
        <v>23</v>
      </c>
      <c r="C102" s="18" t="s">
        <v>184</v>
      </c>
      <c r="D102" s="2">
        <v>1917</v>
      </c>
      <c r="E102" s="3">
        <v>41600</v>
      </c>
      <c r="F102" s="23">
        <v>153.5</v>
      </c>
      <c r="G102" s="27">
        <v>6</v>
      </c>
      <c r="H102" s="3">
        <v>44926</v>
      </c>
      <c r="I102" s="23">
        <v>112</v>
      </c>
      <c r="J102" s="23">
        <v>326</v>
      </c>
      <c r="K102" s="1" t="s">
        <v>185</v>
      </c>
      <c r="L102" s="4" t="s">
        <v>26</v>
      </c>
    </row>
    <row r="103" spans="1:12" ht="56.25" x14ac:dyDescent="0.25">
      <c r="A103" s="1">
        <v>91</v>
      </c>
      <c r="B103" s="18" t="s">
        <v>23</v>
      </c>
      <c r="C103" s="18" t="s">
        <v>186</v>
      </c>
      <c r="D103" s="2">
        <v>1917</v>
      </c>
      <c r="E103" s="3">
        <v>41625</v>
      </c>
      <c r="F103" s="23">
        <v>45.3</v>
      </c>
      <c r="G103" s="27">
        <v>9</v>
      </c>
      <c r="H103" s="3">
        <v>44866</v>
      </c>
      <c r="I103" s="23">
        <v>342</v>
      </c>
      <c r="J103" s="23">
        <v>1714</v>
      </c>
      <c r="K103" s="1" t="s">
        <v>187</v>
      </c>
      <c r="L103" s="4" t="s">
        <v>26</v>
      </c>
    </row>
    <row r="104" spans="1:12" ht="37.5" x14ac:dyDescent="0.25">
      <c r="A104" s="1">
        <v>92</v>
      </c>
      <c r="B104" s="18" t="s">
        <v>23</v>
      </c>
      <c r="C104" s="18" t="s">
        <v>188</v>
      </c>
      <c r="D104" s="2">
        <v>1917</v>
      </c>
      <c r="E104" s="3">
        <v>41638</v>
      </c>
      <c r="F104" s="23">
        <v>184.4</v>
      </c>
      <c r="G104" s="27">
        <v>9</v>
      </c>
      <c r="H104" s="3">
        <v>44805</v>
      </c>
      <c r="I104" s="23">
        <v>222</v>
      </c>
      <c r="J104" s="23">
        <v>536</v>
      </c>
      <c r="K104" s="1" t="s">
        <v>189</v>
      </c>
      <c r="L104" s="4" t="s">
        <v>26</v>
      </c>
    </row>
    <row r="105" spans="1:12" ht="56.25" x14ac:dyDescent="0.25">
      <c r="A105" s="1">
        <v>93</v>
      </c>
      <c r="B105" s="18" t="s">
        <v>23</v>
      </c>
      <c r="C105" s="18" t="s">
        <v>190</v>
      </c>
      <c r="D105" s="2">
        <v>1917</v>
      </c>
      <c r="E105" s="3">
        <v>41638</v>
      </c>
      <c r="F105" s="23">
        <v>114.5</v>
      </c>
      <c r="G105" s="27">
        <v>3</v>
      </c>
      <c r="H105" s="3">
        <v>44805</v>
      </c>
      <c r="I105" s="23">
        <v>112</v>
      </c>
      <c r="J105" s="23">
        <v>536</v>
      </c>
      <c r="K105" s="1" t="s">
        <v>189</v>
      </c>
      <c r="L105" s="4" t="s">
        <v>26</v>
      </c>
    </row>
    <row r="106" spans="1:12" ht="56.25" x14ac:dyDescent="0.25">
      <c r="A106" s="1">
        <v>94</v>
      </c>
      <c r="B106" s="18" t="s">
        <v>23</v>
      </c>
      <c r="C106" s="18" t="s">
        <v>191</v>
      </c>
      <c r="D106" s="2">
        <v>1917</v>
      </c>
      <c r="E106" s="3">
        <v>41600</v>
      </c>
      <c r="F106" s="23">
        <v>428.9</v>
      </c>
      <c r="G106" s="27">
        <v>13</v>
      </c>
      <c r="H106" s="3">
        <v>44805</v>
      </c>
      <c r="I106" s="23">
        <v>98</v>
      </c>
      <c r="J106" s="23">
        <v>504</v>
      </c>
      <c r="K106" s="1" t="s">
        <v>192</v>
      </c>
      <c r="L106" s="4" t="s">
        <v>26</v>
      </c>
    </row>
    <row r="107" spans="1:12" ht="56.25" x14ac:dyDescent="0.25">
      <c r="A107" s="1">
        <v>95</v>
      </c>
      <c r="B107" s="18" t="s">
        <v>23</v>
      </c>
      <c r="C107" s="18" t="s">
        <v>193</v>
      </c>
      <c r="D107" s="2">
        <v>1917</v>
      </c>
      <c r="E107" s="3">
        <v>41214</v>
      </c>
      <c r="F107" s="23">
        <v>40.1</v>
      </c>
      <c r="G107" s="27">
        <v>1</v>
      </c>
      <c r="H107" s="3">
        <v>44196</v>
      </c>
      <c r="I107" s="23">
        <v>212</v>
      </c>
      <c r="J107" s="23">
        <v>714</v>
      </c>
      <c r="K107" s="1" t="s">
        <v>194</v>
      </c>
      <c r="L107" s="4" t="s">
        <v>26</v>
      </c>
    </row>
    <row r="108" spans="1:12" ht="56.25" x14ac:dyDescent="0.25">
      <c r="A108" s="1">
        <v>96</v>
      </c>
      <c r="B108" s="18" t="s">
        <v>23</v>
      </c>
      <c r="C108" s="18" t="s">
        <v>195</v>
      </c>
      <c r="D108" s="2">
        <v>1917</v>
      </c>
      <c r="E108" s="3">
        <v>41694</v>
      </c>
      <c r="F108" s="23">
        <v>24.8</v>
      </c>
      <c r="G108" s="27">
        <v>2</v>
      </c>
      <c r="H108" s="3">
        <v>44805</v>
      </c>
      <c r="I108" s="23">
        <v>432</v>
      </c>
      <c r="J108" s="23">
        <v>1308</v>
      </c>
      <c r="K108" s="1" t="s">
        <v>196</v>
      </c>
      <c r="L108" s="4" t="s">
        <v>26</v>
      </c>
    </row>
    <row r="109" spans="1:12" ht="37.5" x14ac:dyDescent="0.25">
      <c r="A109" s="1">
        <v>97</v>
      </c>
      <c r="B109" s="18" t="s">
        <v>23</v>
      </c>
      <c r="C109" s="18" t="s">
        <v>197</v>
      </c>
      <c r="D109" s="2">
        <v>1917</v>
      </c>
      <c r="E109" s="3">
        <v>41485</v>
      </c>
      <c r="F109" s="23">
        <v>34.700000000000003</v>
      </c>
      <c r="G109" s="27">
        <v>2</v>
      </c>
      <c r="H109" s="3">
        <v>44926</v>
      </c>
      <c r="I109" s="23">
        <v>243</v>
      </c>
      <c r="J109" s="23">
        <v>820</v>
      </c>
      <c r="K109" s="1" t="s">
        <v>198</v>
      </c>
      <c r="L109" s="4" t="s">
        <v>26</v>
      </c>
    </row>
    <row r="110" spans="1:12" ht="37.5" x14ac:dyDescent="0.25">
      <c r="A110" s="1">
        <v>98</v>
      </c>
      <c r="B110" s="18" t="s">
        <v>23</v>
      </c>
      <c r="C110" s="18" t="s">
        <v>199</v>
      </c>
      <c r="D110" s="2">
        <v>1917</v>
      </c>
      <c r="E110" s="3">
        <v>41529</v>
      </c>
      <c r="F110" s="23">
        <v>56.9</v>
      </c>
      <c r="G110" s="27">
        <v>2</v>
      </c>
      <c r="H110" s="3">
        <v>44196</v>
      </c>
      <c r="I110" s="23">
        <v>88</v>
      </c>
      <c r="J110" s="23">
        <v>717</v>
      </c>
      <c r="K110" s="1" t="s">
        <v>200</v>
      </c>
      <c r="L110" s="4" t="s">
        <v>26</v>
      </c>
    </row>
    <row r="111" spans="1:12" ht="37.5" x14ac:dyDescent="0.25">
      <c r="A111" s="1">
        <v>99</v>
      </c>
      <c r="B111" s="18" t="s">
        <v>23</v>
      </c>
      <c r="C111" s="18" t="s">
        <v>201</v>
      </c>
      <c r="D111" s="2">
        <v>1917</v>
      </c>
      <c r="E111" s="3">
        <v>41485</v>
      </c>
      <c r="F111" s="23">
        <v>57.3</v>
      </c>
      <c r="G111" s="27">
        <v>4</v>
      </c>
      <c r="H111" s="3">
        <v>44926</v>
      </c>
      <c r="I111" s="23">
        <v>462</v>
      </c>
      <c r="J111" s="23">
        <v>1455</v>
      </c>
      <c r="K111" s="1" t="s">
        <v>202</v>
      </c>
      <c r="L111" s="4" t="s">
        <v>26</v>
      </c>
    </row>
    <row r="112" spans="1:12" ht="37.5" x14ac:dyDescent="0.25">
      <c r="A112" s="1">
        <v>100</v>
      </c>
      <c r="B112" s="18" t="s">
        <v>23</v>
      </c>
      <c r="C112" s="18" t="s">
        <v>203</v>
      </c>
      <c r="D112" s="2">
        <v>1917</v>
      </c>
      <c r="E112" s="3">
        <v>39776</v>
      </c>
      <c r="F112" s="23">
        <v>280.8</v>
      </c>
      <c r="G112" s="27">
        <v>7</v>
      </c>
      <c r="H112" s="3">
        <v>44561</v>
      </c>
      <c r="I112" s="23">
        <v>220</v>
      </c>
      <c r="J112" s="23">
        <v>1884.88</v>
      </c>
      <c r="K112" s="1" t="s">
        <v>204</v>
      </c>
      <c r="L112" s="4" t="s">
        <v>26</v>
      </c>
    </row>
    <row r="113" spans="1:12" ht="56.25" x14ac:dyDescent="0.25">
      <c r="A113" s="1">
        <v>101</v>
      </c>
      <c r="B113" s="18" t="s">
        <v>23</v>
      </c>
      <c r="C113" s="18" t="s">
        <v>205</v>
      </c>
      <c r="D113" s="2">
        <v>1984</v>
      </c>
      <c r="E113" s="3">
        <v>41743</v>
      </c>
      <c r="F113" s="23">
        <v>164.5</v>
      </c>
      <c r="G113" s="27">
        <v>12</v>
      </c>
      <c r="H113" s="3">
        <v>44926</v>
      </c>
      <c r="I113" s="23">
        <v>558</v>
      </c>
      <c r="J113" s="23">
        <v>3659</v>
      </c>
      <c r="K113" s="1" t="s">
        <v>206</v>
      </c>
      <c r="L113" s="4" t="s">
        <v>26</v>
      </c>
    </row>
    <row r="114" spans="1:12" ht="56.25" x14ac:dyDescent="0.25">
      <c r="A114" s="1">
        <v>102</v>
      </c>
      <c r="B114" s="18" t="s">
        <v>23</v>
      </c>
      <c r="C114" s="18" t="s">
        <v>207</v>
      </c>
      <c r="D114" s="2">
        <v>1984</v>
      </c>
      <c r="E114" s="3">
        <v>41743</v>
      </c>
      <c r="F114" s="23">
        <v>233.3</v>
      </c>
      <c r="G114" s="27">
        <v>11</v>
      </c>
      <c r="H114" s="3">
        <v>44926</v>
      </c>
      <c r="I114" s="23">
        <v>558</v>
      </c>
      <c r="J114" s="23">
        <v>8900</v>
      </c>
      <c r="K114" s="1" t="s">
        <v>208</v>
      </c>
      <c r="L114" s="4" t="s">
        <v>26</v>
      </c>
    </row>
    <row r="115" spans="1:12" ht="56.25" x14ac:dyDescent="0.25">
      <c r="A115" s="1">
        <v>103</v>
      </c>
      <c r="B115" s="18" t="s">
        <v>23</v>
      </c>
      <c r="C115" s="18" t="s">
        <v>209</v>
      </c>
      <c r="D115" s="2">
        <v>1997</v>
      </c>
      <c r="E115" s="3">
        <v>42255</v>
      </c>
      <c r="F115" s="23">
        <v>32.5</v>
      </c>
      <c r="G115" s="27">
        <v>1</v>
      </c>
      <c r="H115" s="3">
        <v>44926</v>
      </c>
      <c r="I115" s="23">
        <v>118</v>
      </c>
      <c r="J115" s="23">
        <v>358</v>
      </c>
      <c r="K115" s="1" t="s">
        <v>210</v>
      </c>
      <c r="L115" s="4" t="s">
        <v>26</v>
      </c>
    </row>
    <row r="116" spans="1:12" ht="56.25" x14ac:dyDescent="0.25">
      <c r="A116" s="1">
        <v>104</v>
      </c>
      <c r="B116" s="18" t="s">
        <v>23</v>
      </c>
      <c r="C116" s="18" t="s">
        <v>211</v>
      </c>
      <c r="D116" s="2">
        <v>1998</v>
      </c>
      <c r="E116" s="3">
        <v>41543</v>
      </c>
      <c r="F116" s="23">
        <v>17.399999999999999</v>
      </c>
      <c r="G116" s="27">
        <v>4</v>
      </c>
      <c r="H116" s="3">
        <v>44926</v>
      </c>
      <c r="I116" s="23">
        <v>112</v>
      </c>
      <c r="J116" s="23">
        <v>358</v>
      </c>
      <c r="K116" s="1" t="s">
        <v>210</v>
      </c>
      <c r="L116" s="4" t="s">
        <v>26</v>
      </c>
    </row>
    <row r="117" spans="1:12" ht="56.25" x14ac:dyDescent="0.25">
      <c r="A117" s="1">
        <v>105</v>
      </c>
      <c r="B117" s="18" t="s">
        <v>23</v>
      </c>
      <c r="C117" s="18" t="s">
        <v>212</v>
      </c>
      <c r="D117" s="2">
        <v>1997</v>
      </c>
      <c r="E117" s="3">
        <v>41600</v>
      </c>
      <c r="F117" s="23">
        <v>112.2</v>
      </c>
      <c r="G117" s="27">
        <v>12</v>
      </c>
      <c r="H117" s="3">
        <v>44926</v>
      </c>
      <c r="I117" s="23">
        <v>112</v>
      </c>
      <c r="J117" s="23">
        <v>358</v>
      </c>
      <c r="K117" s="1" t="s">
        <v>210</v>
      </c>
      <c r="L117" s="4" t="s">
        <v>26</v>
      </c>
    </row>
    <row r="118" spans="1:12" ht="56.25" x14ac:dyDescent="0.25">
      <c r="A118" s="1">
        <v>106</v>
      </c>
      <c r="B118" s="18" t="s">
        <v>23</v>
      </c>
      <c r="C118" s="18" t="s">
        <v>213</v>
      </c>
      <c r="D118" s="2">
        <v>1997</v>
      </c>
      <c r="E118" s="3">
        <v>41485</v>
      </c>
      <c r="F118" s="23">
        <v>17.100000000000001</v>
      </c>
      <c r="G118" s="27">
        <v>5</v>
      </c>
      <c r="H118" s="3">
        <v>44926</v>
      </c>
      <c r="I118" s="23">
        <v>112</v>
      </c>
      <c r="J118" s="23">
        <v>358</v>
      </c>
      <c r="K118" s="1" t="s">
        <v>210</v>
      </c>
      <c r="L118" s="4" t="s">
        <v>26</v>
      </c>
    </row>
    <row r="119" spans="1:12" ht="56.25" x14ac:dyDescent="0.25">
      <c r="A119" s="1">
        <v>107</v>
      </c>
      <c r="B119" s="18" t="s">
        <v>23</v>
      </c>
      <c r="C119" s="18" t="s">
        <v>214</v>
      </c>
      <c r="D119" s="2">
        <v>1998</v>
      </c>
      <c r="E119" s="3">
        <v>41485</v>
      </c>
      <c r="F119" s="23">
        <v>34.9</v>
      </c>
      <c r="G119" s="27">
        <v>8</v>
      </c>
      <c r="H119" s="3">
        <v>44926</v>
      </c>
      <c r="I119" s="23">
        <v>112</v>
      </c>
      <c r="J119" s="23">
        <v>358</v>
      </c>
      <c r="K119" s="1" t="s">
        <v>210</v>
      </c>
      <c r="L119" s="4" t="s">
        <v>26</v>
      </c>
    </row>
    <row r="120" spans="1:12" ht="56.25" x14ac:dyDescent="0.25">
      <c r="A120" s="1">
        <v>108</v>
      </c>
      <c r="B120" s="18" t="s">
        <v>23</v>
      </c>
      <c r="C120" s="18" t="s">
        <v>215</v>
      </c>
      <c r="D120" s="2">
        <v>1998</v>
      </c>
      <c r="E120" s="3">
        <v>41460</v>
      </c>
      <c r="F120" s="23">
        <v>52.5</v>
      </c>
      <c r="G120" s="27">
        <v>8</v>
      </c>
      <c r="H120" s="3">
        <v>44926</v>
      </c>
      <c r="I120" s="23">
        <v>112</v>
      </c>
      <c r="J120" s="23">
        <v>358</v>
      </c>
      <c r="K120" s="1" t="s">
        <v>210</v>
      </c>
      <c r="L120" s="4" t="s">
        <v>26</v>
      </c>
    </row>
    <row r="121" spans="1:12" ht="56.25" x14ac:dyDescent="0.25">
      <c r="A121" s="1">
        <v>109</v>
      </c>
      <c r="B121" s="18" t="s">
        <v>23</v>
      </c>
      <c r="C121" s="18" t="s">
        <v>216</v>
      </c>
      <c r="D121" s="2">
        <v>1997</v>
      </c>
      <c r="E121" s="3">
        <v>41394</v>
      </c>
      <c r="F121" s="23">
        <v>69.900000000000006</v>
      </c>
      <c r="G121" s="27">
        <v>12</v>
      </c>
      <c r="H121" s="3">
        <v>44926</v>
      </c>
      <c r="I121" s="23">
        <v>112</v>
      </c>
      <c r="J121" s="23">
        <v>358</v>
      </c>
      <c r="K121" s="1" t="s">
        <v>210</v>
      </c>
      <c r="L121" s="4" t="s">
        <v>26</v>
      </c>
    </row>
    <row r="122" spans="1:12" ht="56.25" x14ac:dyDescent="0.25">
      <c r="A122" s="1">
        <v>110</v>
      </c>
      <c r="B122" s="18" t="s">
        <v>23</v>
      </c>
      <c r="C122" s="18" t="s">
        <v>217</v>
      </c>
      <c r="D122" s="2">
        <v>1998</v>
      </c>
      <c r="E122" s="3">
        <v>41485</v>
      </c>
      <c r="F122" s="23">
        <v>96.7</v>
      </c>
      <c r="G122" s="27">
        <v>8</v>
      </c>
      <c r="H122" s="3">
        <v>44926</v>
      </c>
      <c r="I122" s="23">
        <v>112</v>
      </c>
      <c r="J122" s="23">
        <v>358</v>
      </c>
      <c r="K122" s="1" t="s">
        <v>210</v>
      </c>
      <c r="L122" s="4" t="s">
        <v>26</v>
      </c>
    </row>
    <row r="123" spans="1:12" ht="56.25" x14ac:dyDescent="0.25">
      <c r="A123" s="1">
        <v>111</v>
      </c>
      <c r="B123" s="18" t="s">
        <v>23</v>
      </c>
      <c r="C123" s="18" t="s">
        <v>218</v>
      </c>
      <c r="D123" s="2">
        <v>1997</v>
      </c>
      <c r="E123" s="3">
        <v>41460</v>
      </c>
      <c r="F123" s="23">
        <v>67.099999999999994</v>
      </c>
      <c r="G123" s="27">
        <v>3</v>
      </c>
      <c r="H123" s="3">
        <v>44926</v>
      </c>
      <c r="I123" s="23">
        <v>112</v>
      </c>
      <c r="J123" s="23">
        <v>358</v>
      </c>
      <c r="K123" s="1" t="s">
        <v>210</v>
      </c>
      <c r="L123" s="4" t="s">
        <v>26</v>
      </c>
    </row>
    <row r="124" spans="1:12" ht="54.75" customHeight="1" x14ac:dyDescent="0.25">
      <c r="A124" s="31" t="s">
        <v>219</v>
      </c>
      <c r="B124" s="31"/>
      <c r="C124" s="31"/>
      <c r="D124" s="11" t="s">
        <v>20</v>
      </c>
      <c r="E124" s="12" t="s">
        <v>20</v>
      </c>
      <c r="F124" s="22">
        <f>SUM(F125)</f>
        <v>3050.9500000000007</v>
      </c>
      <c r="G124" s="26">
        <f>SUM(G125)</f>
        <v>313</v>
      </c>
      <c r="H124" s="12" t="s">
        <v>20</v>
      </c>
      <c r="I124" s="22">
        <f>SUM(I125)</f>
        <v>12399</v>
      </c>
      <c r="J124" s="22">
        <f>SUM(J125)</f>
        <v>42492.959999999999</v>
      </c>
      <c r="K124" s="12" t="s">
        <v>20</v>
      </c>
      <c r="L124" s="12" t="s">
        <v>20</v>
      </c>
    </row>
    <row r="125" spans="1:12" ht="18.75" x14ac:dyDescent="0.25">
      <c r="A125" s="32" t="s">
        <v>22</v>
      </c>
      <c r="B125" s="33"/>
      <c r="C125" s="34"/>
      <c r="D125" s="10" t="s">
        <v>20</v>
      </c>
      <c r="E125" s="4" t="s">
        <v>20</v>
      </c>
      <c r="F125" s="23">
        <f>SUM(F126:F163)</f>
        <v>3050.9500000000007</v>
      </c>
      <c r="G125" s="27">
        <f>SUM(G126:G163)</f>
        <v>313</v>
      </c>
      <c r="H125" s="4" t="s">
        <v>20</v>
      </c>
      <c r="I125" s="23">
        <f>SUM(I126:I163)</f>
        <v>12399</v>
      </c>
      <c r="J125" s="23">
        <f>SUM(J126:J163)</f>
        <v>42492.959999999999</v>
      </c>
      <c r="K125" s="4" t="s">
        <v>20</v>
      </c>
      <c r="L125" s="4" t="s">
        <v>20</v>
      </c>
    </row>
    <row r="126" spans="1:12" ht="56.25" x14ac:dyDescent="0.25">
      <c r="A126" s="1">
        <v>1</v>
      </c>
      <c r="B126" s="18" t="s">
        <v>23</v>
      </c>
      <c r="C126" s="18" t="s">
        <v>27</v>
      </c>
      <c r="D126" s="2">
        <v>1950</v>
      </c>
      <c r="E126" s="3">
        <v>42220</v>
      </c>
      <c r="F126" s="23">
        <v>48.5</v>
      </c>
      <c r="G126" s="27">
        <v>4</v>
      </c>
      <c r="H126" s="3">
        <v>44805</v>
      </c>
      <c r="I126" s="23">
        <v>55</v>
      </c>
      <c r="J126" s="23">
        <v>3212</v>
      </c>
      <c r="K126" s="1" t="s">
        <v>25</v>
      </c>
      <c r="L126" s="4" t="s">
        <v>26</v>
      </c>
    </row>
    <row r="127" spans="1:12" ht="37.5" x14ac:dyDescent="0.25">
      <c r="A127" s="1">
        <v>2</v>
      </c>
      <c r="B127" s="18" t="s">
        <v>23</v>
      </c>
      <c r="C127" s="18" t="s">
        <v>220</v>
      </c>
      <c r="D127" s="2">
        <v>1917</v>
      </c>
      <c r="E127" s="3">
        <v>39598</v>
      </c>
      <c r="F127" s="23">
        <v>82.45</v>
      </c>
      <c r="G127" s="27">
        <v>1</v>
      </c>
      <c r="H127" s="3">
        <v>44196</v>
      </c>
      <c r="I127" s="23">
        <v>87</v>
      </c>
      <c r="J127" s="23">
        <v>0</v>
      </c>
      <c r="K127" s="1"/>
      <c r="L127" s="4" t="s">
        <v>48</v>
      </c>
    </row>
    <row r="128" spans="1:12" ht="56.25" x14ac:dyDescent="0.25">
      <c r="A128" s="1">
        <v>3</v>
      </c>
      <c r="B128" s="18" t="s">
        <v>23</v>
      </c>
      <c r="C128" s="18" t="s">
        <v>221</v>
      </c>
      <c r="D128" s="2">
        <v>1917</v>
      </c>
      <c r="E128" s="3">
        <v>41152</v>
      </c>
      <c r="F128" s="23">
        <v>106.8</v>
      </c>
      <c r="G128" s="27">
        <v>4</v>
      </c>
      <c r="H128" s="3">
        <v>44196</v>
      </c>
      <c r="I128" s="23">
        <v>200</v>
      </c>
      <c r="J128" s="23">
        <v>522</v>
      </c>
      <c r="K128" s="1" t="s">
        <v>222</v>
      </c>
      <c r="L128" s="4" t="s">
        <v>26</v>
      </c>
    </row>
    <row r="129" spans="1:12" ht="37.5" x14ac:dyDescent="0.25">
      <c r="A129" s="1">
        <v>4</v>
      </c>
      <c r="B129" s="18" t="s">
        <v>23</v>
      </c>
      <c r="C129" s="18" t="s">
        <v>49</v>
      </c>
      <c r="D129" s="2">
        <v>1917</v>
      </c>
      <c r="E129" s="3">
        <v>41849</v>
      </c>
      <c r="F129" s="23">
        <v>39.799999999999997</v>
      </c>
      <c r="G129" s="27">
        <v>2</v>
      </c>
      <c r="H129" s="3">
        <v>44926</v>
      </c>
      <c r="I129" s="23">
        <v>255</v>
      </c>
      <c r="J129" s="23">
        <v>724</v>
      </c>
      <c r="K129" s="1" t="s">
        <v>50</v>
      </c>
      <c r="L129" s="4" t="s">
        <v>26</v>
      </c>
    </row>
    <row r="130" spans="1:12" ht="56.25" x14ac:dyDescent="0.25">
      <c r="A130" s="1">
        <v>5</v>
      </c>
      <c r="B130" s="18" t="s">
        <v>23</v>
      </c>
      <c r="C130" s="18" t="s">
        <v>52</v>
      </c>
      <c r="D130" s="2">
        <v>1960</v>
      </c>
      <c r="E130" s="3">
        <v>42461</v>
      </c>
      <c r="F130" s="23">
        <v>199.4</v>
      </c>
      <c r="G130" s="27">
        <v>38</v>
      </c>
      <c r="H130" s="3">
        <v>44531</v>
      </c>
      <c r="I130" s="23">
        <v>124</v>
      </c>
      <c r="J130" s="23">
        <v>976</v>
      </c>
      <c r="K130" s="1" t="s">
        <v>53</v>
      </c>
      <c r="L130" s="4" t="s">
        <v>26</v>
      </c>
    </row>
    <row r="131" spans="1:12" ht="37.5" x14ac:dyDescent="0.25">
      <c r="A131" s="1">
        <v>6</v>
      </c>
      <c r="B131" s="18" t="s">
        <v>23</v>
      </c>
      <c r="C131" s="18" t="s">
        <v>56</v>
      </c>
      <c r="D131" s="2">
        <v>1964</v>
      </c>
      <c r="E131" s="3">
        <v>41999</v>
      </c>
      <c r="F131" s="23">
        <v>98.8</v>
      </c>
      <c r="G131" s="27">
        <v>6</v>
      </c>
      <c r="H131" s="3">
        <v>44805</v>
      </c>
      <c r="I131" s="23">
        <v>354</v>
      </c>
      <c r="J131" s="23">
        <v>2561</v>
      </c>
      <c r="K131" s="1" t="s">
        <v>57</v>
      </c>
      <c r="L131" s="4" t="s">
        <v>26</v>
      </c>
    </row>
    <row r="132" spans="1:12" ht="37.5" x14ac:dyDescent="0.25">
      <c r="A132" s="1">
        <v>7</v>
      </c>
      <c r="B132" s="18" t="s">
        <v>23</v>
      </c>
      <c r="C132" s="18" t="s">
        <v>58</v>
      </c>
      <c r="D132" s="2">
        <v>1973</v>
      </c>
      <c r="E132" s="3">
        <v>41529</v>
      </c>
      <c r="F132" s="23">
        <v>191.5</v>
      </c>
      <c r="G132" s="27">
        <v>17</v>
      </c>
      <c r="H132" s="3">
        <v>44926</v>
      </c>
      <c r="I132" s="23">
        <v>322</v>
      </c>
      <c r="J132" s="23">
        <v>4000</v>
      </c>
      <c r="K132" s="1" t="s">
        <v>59</v>
      </c>
      <c r="L132" s="4" t="s">
        <v>26</v>
      </c>
    </row>
    <row r="133" spans="1:12" ht="37.5" x14ac:dyDescent="0.25">
      <c r="A133" s="1">
        <v>8</v>
      </c>
      <c r="B133" s="18" t="s">
        <v>23</v>
      </c>
      <c r="C133" s="18" t="s">
        <v>70</v>
      </c>
      <c r="D133" s="2">
        <v>1917</v>
      </c>
      <c r="E133" s="3">
        <v>41600</v>
      </c>
      <c r="F133" s="23">
        <v>65.900000000000006</v>
      </c>
      <c r="G133" s="27">
        <v>10</v>
      </c>
      <c r="H133" s="3">
        <v>44926</v>
      </c>
      <c r="I133" s="23">
        <v>122</v>
      </c>
      <c r="J133" s="23">
        <v>165</v>
      </c>
      <c r="K133" s="1" t="s">
        <v>71</v>
      </c>
      <c r="L133" s="4" t="s">
        <v>26</v>
      </c>
    </row>
    <row r="134" spans="1:12" ht="37.5" x14ac:dyDescent="0.25">
      <c r="A134" s="1">
        <v>9</v>
      </c>
      <c r="B134" s="18" t="s">
        <v>23</v>
      </c>
      <c r="C134" s="18" t="s">
        <v>72</v>
      </c>
      <c r="D134" s="2">
        <v>1917</v>
      </c>
      <c r="E134" s="3">
        <v>41950</v>
      </c>
      <c r="F134" s="23">
        <v>208.3</v>
      </c>
      <c r="G134" s="27">
        <v>11</v>
      </c>
      <c r="H134" s="3">
        <v>44805</v>
      </c>
      <c r="I134" s="23">
        <v>100</v>
      </c>
      <c r="J134" s="23">
        <v>828</v>
      </c>
      <c r="K134" s="1" t="s">
        <v>73</v>
      </c>
      <c r="L134" s="4" t="s">
        <v>26</v>
      </c>
    </row>
    <row r="135" spans="1:12" ht="37.5" x14ac:dyDescent="0.25">
      <c r="A135" s="1">
        <v>10</v>
      </c>
      <c r="B135" s="18" t="s">
        <v>23</v>
      </c>
      <c r="C135" s="18" t="s">
        <v>75</v>
      </c>
      <c r="D135" s="2">
        <v>1917</v>
      </c>
      <c r="E135" s="3">
        <v>41680</v>
      </c>
      <c r="F135" s="23">
        <v>21.3</v>
      </c>
      <c r="G135" s="27">
        <v>1</v>
      </c>
      <c r="H135" s="3">
        <v>44926</v>
      </c>
      <c r="I135" s="23">
        <v>125</v>
      </c>
      <c r="J135" s="23">
        <v>640</v>
      </c>
      <c r="K135" s="1" t="s">
        <v>76</v>
      </c>
      <c r="L135" s="4" t="s">
        <v>26</v>
      </c>
    </row>
    <row r="136" spans="1:12" ht="56.25" x14ac:dyDescent="0.25">
      <c r="A136" s="1">
        <v>11</v>
      </c>
      <c r="B136" s="18" t="s">
        <v>23</v>
      </c>
      <c r="C136" s="18" t="s">
        <v>82</v>
      </c>
      <c r="D136" s="2">
        <v>1988</v>
      </c>
      <c r="E136" s="3">
        <v>42552</v>
      </c>
      <c r="F136" s="23">
        <v>339.4</v>
      </c>
      <c r="G136" s="27">
        <v>69</v>
      </c>
      <c r="H136" s="3">
        <v>44805</v>
      </c>
      <c r="I136" s="23">
        <v>118</v>
      </c>
      <c r="J136" s="23">
        <v>0</v>
      </c>
      <c r="K136" s="1"/>
      <c r="L136" s="4" t="s">
        <v>48</v>
      </c>
    </row>
    <row r="137" spans="1:12" ht="37.5" x14ac:dyDescent="0.25">
      <c r="A137" s="1">
        <v>12</v>
      </c>
      <c r="B137" s="18" t="s">
        <v>23</v>
      </c>
      <c r="C137" s="18" t="s">
        <v>83</v>
      </c>
      <c r="D137" s="2">
        <v>1917</v>
      </c>
      <c r="E137" s="3">
        <v>41625</v>
      </c>
      <c r="F137" s="23">
        <v>39</v>
      </c>
      <c r="G137" s="27">
        <v>3</v>
      </c>
      <c r="H137" s="3">
        <v>44926</v>
      </c>
      <c r="I137" s="23">
        <v>100</v>
      </c>
      <c r="J137" s="23">
        <v>549</v>
      </c>
      <c r="K137" s="1" t="s">
        <v>84</v>
      </c>
      <c r="L137" s="4" t="s">
        <v>26</v>
      </c>
    </row>
    <row r="138" spans="1:12" ht="37.5" x14ac:dyDescent="0.25">
      <c r="A138" s="1">
        <v>13</v>
      </c>
      <c r="B138" s="18" t="s">
        <v>23</v>
      </c>
      <c r="C138" s="18" t="s">
        <v>88</v>
      </c>
      <c r="D138" s="2">
        <v>1917</v>
      </c>
      <c r="E138" s="3">
        <v>41460</v>
      </c>
      <c r="F138" s="23">
        <v>100.4</v>
      </c>
      <c r="G138" s="27">
        <v>3</v>
      </c>
      <c r="H138" s="3">
        <v>44926</v>
      </c>
      <c r="I138" s="23">
        <v>500</v>
      </c>
      <c r="J138" s="23">
        <v>1770</v>
      </c>
      <c r="K138" s="1" t="s">
        <v>89</v>
      </c>
      <c r="L138" s="4" t="s">
        <v>26</v>
      </c>
    </row>
    <row r="139" spans="1:12" ht="56.25" x14ac:dyDescent="0.25">
      <c r="A139" s="1">
        <v>14</v>
      </c>
      <c r="B139" s="18" t="s">
        <v>23</v>
      </c>
      <c r="C139" s="18" t="s">
        <v>90</v>
      </c>
      <c r="D139" s="2">
        <v>1917</v>
      </c>
      <c r="E139" s="3">
        <v>42342</v>
      </c>
      <c r="F139" s="23">
        <v>23.7</v>
      </c>
      <c r="G139" s="27">
        <v>3</v>
      </c>
      <c r="H139" s="3">
        <v>44805</v>
      </c>
      <c r="I139" s="23">
        <v>200</v>
      </c>
      <c r="J139" s="23">
        <v>786</v>
      </c>
      <c r="K139" s="1" t="s">
        <v>91</v>
      </c>
      <c r="L139" s="4" t="s">
        <v>26</v>
      </c>
    </row>
    <row r="140" spans="1:12" ht="56.25" x14ac:dyDescent="0.25">
      <c r="A140" s="1">
        <v>15</v>
      </c>
      <c r="B140" s="18" t="s">
        <v>23</v>
      </c>
      <c r="C140" s="18" t="s">
        <v>97</v>
      </c>
      <c r="D140" s="2">
        <v>1917</v>
      </c>
      <c r="E140" s="3">
        <v>41871</v>
      </c>
      <c r="F140" s="23">
        <v>13.4</v>
      </c>
      <c r="G140" s="27">
        <v>1</v>
      </c>
      <c r="H140" s="3">
        <v>44926</v>
      </c>
      <c r="I140" s="23">
        <v>180</v>
      </c>
      <c r="J140" s="23">
        <v>445</v>
      </c>
      <c r="K140" s="1" t="s">
        <v>98</v>
      </c>
      <c r="L140" s="4" t="s">
        <v>26</v>
      </c>
    </row>
    <row r="141" spans="1:12" ht="37.5" x14ac:dyDescent="0.25">
      <c r="A141" s="1">
        <v>16</v>
      </c>
      <c r="B141" s="18" t="s">
        <v>23</v>
      </c>
      <c r="C141" s="18" t="s">
        <v>107</v>
      </c>
      <c r="D141" s="2">
        <v>1917</v>
      </c>
      <c r="E141" s="3">
        <v>42390</v>
      </c>
      <c r="F141" s="23">
        <v>51.7</v>
      </c>
      <c r="G141" s="27">
        <v>7</v>
      </c>
      <c r="H141" s="3">
        <v>44805</v>
      </c>
      <c r="I141" s="23">
        <v>55</v>
      </c>
      <c r="J141" s="23">
        <v>0</v>
      </c>
      <c r="K141" s="1"/>
      <c r="L141" s="4" t="s">
        <v>48</v>
      </c>
    </row>
    <row r="142" spans="1:12" ht="56.25" x14ac:dyDescent="0.25">
      <c r="A142" s="1">
        <v>17</v>
      </c>
      <c r="B142" s="18" t="s">
        <v>23</v>
      </c>
      <c r="C142" s="18" t="s">
        <v>110</v>
      </c>
      <c r="D142" s="2">
        <v>1917</v>
      </c>
      <c r="E142" s="3">
        <v>41152</v>
      </c>
      <c r="F142" s="23">
        <v>91.5</v>
      </c>
      <c r="G142" s="27">
        <v>9</v>
      </c>
      <c r="H142" s="3">
        <v>44196</v>
      </c>
      <c r="I142" s="23">
        <v>200</v>
      </c>
      <c r="J142" s="23">
        <v>800</v>
      </c>
      <c r="K142" s="1" t="s">
        <v>111</v>
      </c>
      <c r="L142" s="4" t="s">
        <v>26</v>
      </c>
    </row>
    <row r="143" spans="1:12" ht="37.5" x14ac:dyDescent="0.25">
      <c r="A143" s="1">
        <v>18</v>
      </c>
      <c r="B143" s="18" t="s">
        <v>23</v>
      </c>
      <c r="C143" s="18" t="s">
        <v>113</v>
      </c>
      <c r="D143" s="2">
        <v>1956</v>
      </c>
      <c r="E143" s="3">
        <v>41638</v>
      </c>
      <c r="F143" s="23">
        <v>59.6</v>
      </c>
      <c r="G143" s="27">
        <v>5</v>
      </c>
      <c r="H143" s="3">
        <v>44926</v>
      </c>
      <c r="I143" s="23">
        <v>300</v>
      </c>
      <c r="J143" s="23">
        <v>1588</v>
      </c>
      <c r="K143" s="1" t="s">
        <v>114</v>
      </c>
      <c r="L143" s="4" t="s">
        <v>26</v>
      </c>
    </row>
    <row r="144" spans="1:12" ht="56.25" x14ac:dyDescent="0.25">
      <c r="A144" s="1">
        <v>19</v>
      </c>
      <c r="B144" s="18" t="s">
        <v>23</v>
      </c>
      <c r="C144" s="18" t="s">
        <v>223</v>
      </c>
      <c r="D144" s="2">
        <v>1917</v>
      </c>
      <c r="E144" s="3">
        <v>42629</v>
      </c>
      <c r="F144" s="23">
        <v>21</v>
      </c>
      <c r="G144" s="27">
        <v>6</v>
      </c>
      <c r="H144" s="3">
        <v>44805</v>
      </c>
      <c r="I144" s="23">
        <v>100</v>
      </c>
      <c r="J144" s="23">
        <v>0</v>
      </c>
      <c r="K144" s="1"/>
      <c r="L144" s="4" t="s">
        <v>48</v>
      </c>
    </row>
    <row r="145" spans="1:12" ht="37.5" x14ac:dyDescent="0.25">
      <c r="A145" s="1">
        <v>20</v>
      </c>
      <c r="B145" s="18" t="s">
        <v>23</v>
      </c>
      <c r="C145" s="18" t="s">
        <v>224</v>
      </c>
      <c r="D145" s="2">
        <v>1917</v>
      </c>
      <c r="E145" s="3">
        <v>42355</v>
      </c>
      <c r="F145" s="23">
        <v>27</v>
      </c>
      <c r="G145" s="27">
        <v>2</v>
      </c>
      <c r="H145" s="3">
        <v>44926</v>
      </c>
      <c r="I145" s="23">
        <v>120</v>
      </c>
      <c r="J145" s="23">
        <v>578</v>
      </c>
      <c r="K145" s="1" t="s">
        <v>225</v>
      </c>
      <c r="L145" s="4" t="s">
        <v>26</v>
      </c>
    </row>
    <row r="146" spans="1:12" ht="37.5" x14ac:dyDescent="0.25">
      <c r="A146" s="1">
        <v>21</v>
      </c>
      <c r="B146" s="18" t="s">
        <v>23</v>
      </c>
      <c r="C146" s="18" t="s">
        <v>226</v>
      </c>
      <c r="D146" s="2">
        <v>1917</v>
      </c>
      <c r="E146" s="3">
        <v>41425</v>
      </c>
      <c r="F146" s="23">
        <v>23.2</v>
      </c>
      <c r="G146" s="27">
        <v>1</v>
      </c>
      <c r="H146" s="3">
        <v>44926</v>
      </c>
      <c r="I146" s="23">
        <v>55</v>
      </c>
      <c r="J146" s="23">
        <v>145.93</v>
      </c>
      <c r="K146" s="1" t="s">
        <v>227</v>
      </c>
      <c r="L146" s="4" t="s">
        <v>26</v>
      </c>
    </row>
    <row r="147" spans="1:12" ht="56.25" x14ac:dyDescent="0.25">
      <c r="A147" s="1">
        <v>22</v>
      </c>
      <c r="B147" s="18" t="s">
        <v>23</v>
      </c>
      <c r="C147" s="18" t="s">
        <v>137</v>
      </c>
      <c r="D147" s="2">
        <v>1918</v>
      </c>
      <c r="E147" s="3">
        <v>41999</v>
      </c>
      <c r="F147" s="23">
        <v>36.799999999999997</v>
      </c>
      <c r="G147" s="27">
        <v>1</v>
      </c>
      <c r="H147" s="3">
        <v>44805</v>
      </c>
      <c r="I147" s="23">
        <v>186</v>
      </c>
      <c r="J147" s="23">
        <v>0</v>
      </c>
      <c r="K147" s="1"/>
      <c r="L147" s="4" t="s">
        <v>48</v>
      </c>
    </row>
    <row r="148" spans="1:12" ht="37.5" x14ac:dyDescent="0.25">
      <c r="A148" s="1">
        <v>23</v>
      </c>
      <c r="B148" s="18" t="s">
        <v>23</v>
      </c>
      <c r="C148" s="18" t="s">
        <v>138</v>
      </c>
      <c r="D148" s="2">
        <v>1970</v>
      </c>
      <c r="E148" s="3">
        <v>41460</v>
      </c>
      <c r="F148" s="23">
        <v>35.700000000000003</v>
      </c>
      <c r="G148" s="27">
        <v>3</v>
      </c>
      <c r="H148" s="3">
        <v>44926</v>
      </c>
      <c r="I148" s="23">
        <v>1300</v>
      </c>
      <c r="J148" s="23">
        <v>2318</v>
      </c>
      <c r="K148" s="1" t="s">
        <v>139</v>
      </c>
      <c r="L148" s="4" t="s">
        <v>26</v>
      </c>
    </row>
    <row r="149" spans="1:12" ht="37.5" x14ac:dyDescent="0.25">
      <c r="A149" s="1">
        <v>24</v>
      </c>
      <c r="B149" s="18" t="s">
        <v>23</v>
      </c>
      <c r="C149" s="18" t="s">
        <v>154</v>
      </c>
      <c r="D149" s="2">
        <v>1962</v>
      </c>
      <c r="E149" s="3">
        <v>41716</v>
      </c>
      <c r="F149" s="23">
        <v>82</v>
      </c>
      <c r="G149" s="27">
        <v>9</v>
      </c>
      <c r="H149" s="3">
        <v>44805</v>
      </c>
      <c r="I149" s="23">
        <v>987</v>
      </c>
      <c r="J149" s="23">
        <v>2004</v>
      </c>
      <c r="K149" s="1" t="s">
        <v>155</v>
      </c>
      <c r="L149" s="4" t="s">
        <v>26</v>
      </c>
    </row>
    <row r="150" spans="1:12" ht="37.5" x14ac:dyDescent="0.25">
      <c r="A150" s="1">
        <v>25</v>
      </c>
      <c r="B150" s="18" t="s">
        <v>23</v>
      </c>
      <c r="C150" s="18" t="s">
        <v>156</v>
      </c>
      <c r="D150" s="2">
        <v>1961</v>
      </c>
      <c r="E150" s="3">
        <v>41680</v>
      </c>
      <c r="F150" s="23">
        <v>35.9</v>
      </c>
      <c r="G150" s="27">
        <v>1</v>
      </c>
      <c r="H150" s="3">
        <v>44805</v>
      </c>
      <c r="I150" s="23">
        <v>480</v>
      </c>
      <c r="J150" s="23">
        <v>1074</v>
      </c>
      <c r="K150" s="1" t="s">
        <v>157</v>
      </c>
      <c r="L150" s="4" t="s">
        <v>26</v>
      </c>
    </row>
    <row r="151" spans="1:12" ht="37.5" x14ac:dyDescent="0.25">
      <c r="A151" s="1">
        <v>26</v>
      </c>
      <c r="B151" s="18" t="s">
        <v>23</v>
      </c>
      <c r="C151" s="18" t="s">
        <v>158</v>
      </c>
      <c r="D151" s="2">
        <v>1963</v>
      </c>
      <c r="E151" s="3">
        <v>41680</v>
      </c>
      <c r="F151" s="23">
        <v>211.2</v>
      </c>
      <c r="G151" s="27">
        <v>22</v>
      </c>
      <c r="H151" s="3">
        <v>44805</v>
      </c>
      <c r="I151" s="23">
        <v>746</v>
      </c>
      <c r="J151" s="23">
        <v>1953</v>
      </c>
      <c r="K151" s="1" t="s">
        <v>159</v>
      </c>
      <c r="L151" s="4" t="s">
        <v>26</v>
      </c>
    </row>
    <row r="152" spans="1:12" ht="37.5" x14ac:dyDescent="0.25">
      <c r="A152" s="1">
        <v>27</v>
      </c>
      <c r="B152" s="18" t="s">
        <v>23</v>
      </c>
      <c r="C152" s="18" t="s">
        <v>160</v>
      </c>
      <c r="D152" s="2">
        <v>1964</v>
      </c>
      <c r="E152" s="3">
        <v>41600</v>
      </c>
      <c r="F152" s="23">
        <v>84.7</v>
      </c>
      <c r="G152" s="27">
        <v>7</v>
      </c>
      <c r="H152" s="3">
        <v>44805</v>
      </c>
      <c r="I152" s="23">
        <v>586</v>
      </c>
      <c r="J152" s="23">
        <v>873.53</v>
      </c>
      <c r="K152" s="1" t="s">
        <v>161</v>
      </c>
      <c r="L152" s="4" t="s">
        <v>26</v>
      </c>
    </row>
    <row r="153" spans="1:12" ht="37.5" x14ac:dyDescent="0.25">
      <c r="A153" s="1">
        <v>28</v>
      </c>
      <c r="B153" s="18" t="s">
        <v>23</v>
      </c>
      <c r="C153" s="18" t="s">
        <v>228</v>
      </c>
      <c r="D153" s="2">
        <v>1917</v>
      </c>
      <c r="E153" s="3">
        <v>42544</v>
      </c>
      <c r="F153" s="23">
        <v>54</v>
      </c>
      <c r="G153" s="27">
        <v>4</v>
      </c>
      <c r="H153" s="3">
        <v>44805</v>
      </c>
      <c r="I153" s="23">
        <v>400</v>
      </c>
      <c r="J153" s="23">
        <v>831.5</v>
      </c>
      <c r="K153" s="1" t="s">
        <v>229</v>
      </c>
      <c r="L153" s="4" t="s">
        <v>26</v>
      </c>
    </row>
    <row r="154" spans="1:12" ht="56.25" x14ac:dyDescent="0.25">
      <c r="A154" s="1">
        <v>29</v>
      </c>
      <c r="B154" s="18" t="s">
        <v>23</v>
      </c>
      <c r="C154" s="18" t="s">
        <v>167</v>
      </c>
      <c r="D154" s="2">
        <v>1917</v>
      </c>
      <c r="E154" s="3">
        <v>41625</v>
      </c>
      <c r="F154" s="23">
        <v>31.3</v>
      </c>
      <c r="G154" s="27">
        <v>1</v>
      </c>
      <c r="H154" s="3">
        <v>44805</v>
      </c>
      <c r="I154" s="23">
        <v>450</v>
      </c>
      <c r="J154" s="23">
        <v>1843</v>
      </c>
      <c r="K154" s="1" t="s">
        <v>168</v>
      </c>
      <c r="L154" s="4" t="s">
        <v>26</v>
      </c>
    </row>
    <row r="155" spans="1:12" ht="56.25" x14ac:dyDescent="0.25">
      <c r="A155" s="1">
        <v>30</v>
      </c>
      <c r="B155" s="18" t="s">
        <v>23</v>
      </c>
      <c r="C155" s="18" t="s">
        <v>169</v>
      </c>
      <c r="D155" s="2">
        <v>1958</v>
      </c>
      <c r="E155" s="3">
        <v>41849</v>
      </c>
      <c r="F155" s="23">
        <v>58.7</v>
      </c>
      <c r="G155" s="27">
        <v>1</v>
      </c>
      <c r="H155" s="3">
        <v>44409</v>
      </c>
      <c r="I155" s="23">
        <v>327</v>
      </c>
      <c r="J155" s="23">
        <v>821</v>
      </c>
      <c r="K155" s="1" t="s">
        <v>170</v>
      </c>
      <c r="L155" s="4" t="s">
        <v>26</v>
      </c>
    </row>
    <row r="156" spans="1:12" ht="56.25" x14ac:dyDescent="0.25">
      <c r="A156" s="1">
        <v>31</v>
      </c>
      <c r="B156" s="18" t="s">
        <v>23</v>
      </c>
      <c r="C156" s="18" t="s">
        <v>230</v>
      </c>
      <c r="D156" s="2">
        <v>1917</v>
      </c>
      <c r="E156" s="3">
        <v>42503</v>
      </c>
      <c r="F156" s="23">
        <v>56</v>
      </c>
      <c r="G156" s="27">
        <v>9</v>
      </c>
      <c r="H156" s="3">
        <v>44805</v>
      </c>
      <c r="I156" s="23">
        <v>78</v>
      </c>
      <c r="J156" s="23">
        <v>381</v>
      </c>
      <c r="K156" s="1" t="s">
        <v>231</v>
      </c>
      <c r="L156" s="4" t="s">
        <v>26</v>
      </c>
    </row>
    <row r="157" spans="1:12" ht="37.5" x14ac:dyDescent="0.25">
      <c r="A157" s="1">
        <v>32</v>
      </c>
      <c r="B157" s="18" t="s">
        <v>23</v>
      </c>
      <c r="C157" s="18" t="s">
        <v>175</v>
      </c>
      <c r="D157" s="2">
        <v>1961</v>
      </c>
      <c r="E157" s="3">
        <v>41543</v>
      </c>
      <c r="F157" s="23">
        <v>82.1</v>
      </c>
      <c r="G157" s="27">
        <v>8</v>
      </c>
      <c r="H157" s="3">
        <v>44926</v>
      </c>
      <c r="I157" s="23">
        <v>1564</v>
      </c>
      <c r="J157" s="23">
        <v>4215</v>
      </c>
      <c r="K157" s="1" t="s">
        <v>176</v>
      </c>
      <c r="L157" s="4" t="s">
        <v>26</v>
      </c>
    </row>
    <row r="158" spans="1:12" ht="37.5" x14ac:dyDescent="0.25">
      <c r="A158" s="1">
        <v>33</v>
      </c>
      <c r="B158" s="18" t="s">
        <v>23</v>
      </c>
      <c r="C158" s="18" t="s">
        <v>177</v>
      </c>
      <c r="D158" s="2">
        <v>1966</v>
      </c>
      <c r="E158" s="3">
        <v>41929</v>
      </c>
      <c r="F158" s="23">
        <v>318.89999999999998</v>
      </c>
      <c r="G158" s="27">
        <v>27</v>
      </c>
      <c r="H158" s="3">
        <v>44805</v>
      </c>
      <c r="I158" s="23">
        <v>544</v>
      </c>
      <c r="J158" s="23">
        <v>854</v>
      </c>
      <c r="K158" s="1" t="s">
        <v>178</v>
      </c>
      <c r="L158" s="4" t="s">
        <v>26</v>
      </c>
    </row>
    <row r="159" spans="1:12" ht="37.5" x14ac:dyDescent="0.25">
      <c r="A159" s="1">
        <v>34</v>
      </c>
      <c r="B159" s="18" t="s">
        <v>23</v>
      </c>
      <c r="C159" s="18" t="s">
        <v>232</v>
      </c>
      <c r="D159" s="2">
        <v>1917</v>
      </c>
      <c r="E159" s="3">
        <v>42425</v>
      </c>
      <c r="F159" s="23">
        <v>15.4</v>
      </c>
      <c r="G159" s="27">
        <v>4</v>
      </c>
      <c r="H159" s="3">
        <v>44805</v>
      </c>
      <c r="I159" s="23">
        <v>82</v>
      </c>
      <c r="J159" s="23">
        <v>1063</v>
      </c>
      <c r="K159" s="1" t="s">
        <v>233</v>
      </c>
      <c r="L159" s="4" t="s">
        <v>26</v>
      </c>
    </row>
    <row r="160" spans="1:12" ht="37.5" x14ac:dyDescent="0.25">
      <c r="A160" s="1">
        <v>35</v>
      </c>
      <c r="B160" s="18" t="s">
        <v>23</v>
      </c>
      <c r="C160" s="18" t="s">
        <v>234</v>
      </c>
      <c r="D160" s="2">
        <v>1917</v>
      </c>
      <c r="E160" s="3">
        <v>42355</v>
      </c>
      <c r="F160" s="23">
        <v>21</v>
      </c>
      <c r="G160" s="27">
        <v>7</v>
      </c>
      <c r="H160" s="3">
        <v>44926</v>
      </c>
      <c r="I160" s="23">
        <v>77</v>
      </c>
      <c r="J160" s="23">
        <v>0</v>
      </c>
      <c r="K160" s="1"/>
      <c r="L160" s="4" t="s">
        <v>48</v>
      </c>
    </row>
    <row r="161" spans="1:12" ht="56.25" x14ac:dyDescent="0.25">
      <c r="A161" s="1">
        <v>36</v>
      </c>
      <c r="B161" s="18" t="s">
        <v>23</v>
      </c>
      <c r="C161" s="18" t="s">
        <v>186</v>
      </c>
      <c r="D161" s="2">
        <v>1917</v>
      </c>
      <c r="E161" s="3">
        <v>41625</v>
      </c>
      <c r="F161" s="23">
        <v>30.8</v>
      </c>
      <c r="G161" s="27">
        <v>1</v>
      </c>
      <c r="H161" s="3">
        <v>44866</v>
      </c>
      <c r="I161" s="23">
        <v>342</v>
      </c>
      <c r="J161" s="23">
        <v>1714</v>
      </c>
      <c r="K161" s="1" t="s">
        <v>187</v>
      </c>
      <c r="L161" s="4" t="s">
        <v>26</v>
      </c>
    </row>
    <row r="162" spans="1:12" ht="56.25" x14ac:dyDescent="0.25">
      <c r="A162" s="1">
        <v>37</v>
      </c>
      <c r="B162" s="18" t="s">
        <v>23</v>
      </c>
      <c r="C162" s="18" t="s">
        <v>235</v>
      </c>
      <c r="D162" s="2">
        <v>1917</v>
      </c>
      <c r="E162" s="3">
        <v>42458</v>
      </c>
      <c r="F162" s="23">
        <v>24.3</v>
      </c>
      <c r="G162" s="27">
        <v>2</v>
      </c>
      <c r="H162" s="3">
        <v>44805</v>
      </c>
      <c r="I162" s="23">
        <v>116</v>
      </c>
      <c r="J162" s="23">
        <v>803</v>
      </c>
      <c r="K162" s="1" t="s">
        <v>236</v>
      </c>
      <c r="L162" s="4" t="s">
        <v>26</v>
      </c>
    </row>
    <row r="163" spans="1:12" ht="37.5" x14ac:dyDescent="0.25">
      <c r="A163" s="1">
        <v>38</v>
      </c>
      <c r="B163" s="18" t="s">
        <v>23</v>
      </c>
      <c r="C163" s="18" t="s">
        <v>201</v>
      </c>
      <c r="D163" s="2">
        <v>1917</v>
      </c>
      <c r="E163" s="3">
        <v>41485</v>
      </c>
      <c r="F163" s="23">
        <v>19.5</v>
      </c>
      <c r="G163" s="27">
        <v>3</v>
      </c>
      <c r="H163" s="3">
        <v>44926</v>
      </c>
      <c r="I163" s="23">
        <v>462</v>
      </c>
      <c r="J163" s="23">
        <v>1455</v>
      </c>
      <c r="K163" s="1" t="s">
        <v>202</v>
      </c>
      <c r="L163" s="4" t="s">
        <v>26</v>
      </c>
    </row>
    <row r="164" spans="1:12" x14ac:dyDescent="0.25">
      <c r="A164"/>
      <c r="B164" s="19"/>
      <c r="C164" s="20"/>
      <c r="D164"/>
      <c r="E164"/>
      <c r="F164" s="24"/>
      <c r="G164" s="30"/>
      <c r="H164"/>
    </row>
  </sheetData>
  <sheetProtection formatCells="0" formatColumns="0" formatRows="0" insertColumns="0" insertRows="0" insertHyperlinks="0" deleteColumns="0" deleteRows="0" sort="0" autoFilter="0" pivotTables="0"/>
  <mergeCells count="18">
    <mergeCell ref="A4:L4"/>
    <mergeCell ref="G1:L2"/>
    <mergeCell ref="A11:C11"/>
    <mergeCell ref="A12:C12"/>
    <mergeCell ref="A124:C124"/>
    <mergeCell ref="A125:C125"/>
    <mergeCell ref="I6:I7"/>
    <mergeCell ref="J6:L6"/>
    <mergeCell ref="K7:K8"/>
    <mergeCell ref="L7:L8"/>
    <mergeCell ref="A10:C10"/>
    <mergeCell ref="H6:H7"/>
    <mergeCell ref="A6:A8"/>
    <mergeCell ref="B6:B8"/>
    <mergeCell ref="C6:C8"/>
    <mergeCell ref="D6:D7"/>
    <mergeCell ref="E6:E7"/>
    <mergeCell ref="F6:G7"/>
  </mergeCells>
  <pageMargins left="1.3779527559055118" right="0.23622047244094491" top="0.74803149606299213" bottom="0.74803149606299213" header="0.31496062992125984" footer="0.31496062992125984"/>
  <pageSetup paperSize="9" scale="3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Форма 1</vt:lpstr>
      <vt:lpstr>'Форма 1'!Заголовки_для_печати</vt:lpstr>
      <vt:lpstr>'Форма 1'!Область_печати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Татьяна Павловна</cp:lastModifiedBy>
  <cp:lastPrinted>2023-10-04T05:50:36Z</cp:lastPrinted>
  <dcterms:created xsi:type="dcterms:W3CDTF">2019-02-21T06:23:02Z</dcterms:created>
  <dcterms:modified xsi:type="dcterms:W3CDTF">2023-10-04T05:51:14Z</dcterms:modified>
</cp:coreProperties>
</file>