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6990" yWindow="660" windowWidth="6690" windowHeight="8010"/>
  </bookViews>
  <sheets>
    <sheet name="2021-2023" sheetId="4" r:id="rId1"/>
  </sheets>
  <definedNames>
    <definedName name="_xlnm.Print_Titles" localSheetId="0">'2021-2023'!$18:$21</definedName>
    <definedName name="_xlnm.Print_Area" localSheetId="0">'2021-2023'!$A$2:$P$70</definedName>
  </definedNames>
  <calcPr calcId="144525"/>
</workbook>
</file>

<file path=xl/calcChain.xml><?xml version="1.0" encoding="utf-8"?>
<calcChain xmlns="http://schemas.openxmlformats.org/spreadsheetml/2006/main">
  <c r="M66" i="4" l="1"/>
  <c r="K66" i="4"/>
  <c r="L62" i="4" l="1"/>
  <c r="J62" i="4" s="1"/>
  <c r="J54" i="4"/>
  <c r="L53" i="4"/>
  <c r="N23" i="4" l="1"/>
  <c r="N39" i="4"/>
  <c r="I72" i="4" l="1"/>
</calcChain>
</file>

<file path=xl/sharedStrings.xml><?xml version="1.0" encoding="utf-8"?>
<sst xmlns="http://schemas.openxmlformats.org/spreadsheetml/2006/main" count="242" uniqueCount="110">
  <si>
    <t>№ п/п</t>
  </si>
  <si>
    <t>Цели, задачи,наименования программных мероприятий</t>
  </si>
  <si>
    <t>Ответственные исполнители,соисполнители,участники</t>
  </si>
  <si>
    <t xml:space="preserve">Управление культуры администрации города Астрахани
(МБУДО «ДМШ № 1 г. Астрахани», «ДМШ № 4 г. Астрахани», «ДШИ № 1 г. Астрахани»,  «ДШИ № 2 г. Астрахани», «ДШИ № 5» г. Астрахани, «ДШИ № 11 г. Астрахани», «ДШИ № 20 г. Астрахани»,
 «ДШИ № 22 г. Астрахани», «ДХШ № 1 г. Астрахани», «ДХШ № 9 г. Астрахани», МБУДО г. Астрахани «ДШИ имени М.П. Максаковой»)
</t>
  </si>
  <si>
    <t>Управление культуры администрации муниципального образования "Город Астрахань"</t>
  </si>
  <si>
    <t>Управление культуры администрации муниципального образования "Город Астрахань"  (МБУК "АДК "Аркадия")</t>
  </si>
  <si>
    <t>Управление культуры администрации муниципального образования "Город Астрахань"                                                           Учреждения дополнительного образования в области искусств города Астрахани</t>
  </si>
  <si>
    <t>Управление культуры администрации муниципального образования "Город Астрахань"  МБУК "АДК "Аркадия"</t>
  </si>
  <si>
    <t xml:space="preserve">Управление культуры администрации муниципального образования "Город Астрахань"
(МБУДО «ДМШ № 1 г. Астрахани», «ДМШ № 4 г. Астрахани», «ДШИ № 1 г. Астрахани»,  «ДШИ № 2 г. Астрахани», «ДШИ № 5» г. Астрахани, «ДШИ № 11 г. Астрахани», «ДШИ № 20 г. Астрахани»,
 «ДШИ № 22 г. Астрахани», «ДХШ № 1 г. Астрахани», «ДХШ № 9 г. Астрахани», МБУДО г. Астрахани «ДШИ имени М.П. Максаковой»)
</t>
  </si>
  <si>
    <t>Управление культуры администрации муниципального образования "Город Астрахань" (МКУК "ЦГБС")</t>
  </si>
  <si>
    <t>муниципального образования "Город Астрахань"</t>
  </si>
  <si>
    <t>Управление культуры администрации города Астрахани,
МБУДО «ДМШ № 1 г. Астрахани», МБУДО г. Астрахани «ДШИ имени М.П. Максаковой», МБУДО «ДШИ № 22 г. Астрахани», МБУДО «ДШИ № 1 г. Астрахани»</t>
  </si>
  <si>
    <r>
      <rPr>
        <b/>
        <sz val="12"/>
        <color theme="1"/>
        <rFont val="Times New Roman"/>
        <family val="1"/>
        <charset val="204"/>
      </rPr>
      <t xml:space="preserve">Цель 1.  </t>
    </r>
    <r>
      <rPr>
        <sz val="12"/>
        <color theme="1"/>
        <rFont val="Times New Roman"/>
        <family val="1"/>
        <charset val="204"/>
      </rPr>
      <t xml:space="preserve">  Сохранение и развитие культурно - досуговой деятельности, создание условий для обеспечения творческого и культурного развития личности в муниципальном образовании «Город Астрахань</t>
    </r>
  </si>
  <si>
    <r>
      <rPr>
        <b/>
        <sz val="12"/>
        <color theme="1"/>
        <rFont val="Times New Roman"/>
        <family val="1"/>
        <charset val="204"/>
      </rPr>
      <t>Задача 1.1.</t>
    </r>
    <r>
      <rPr>
        <sz val="12"/>
        <color theme="1"/>
        <rFont val="Times New Roman"/>
        <family val="1"/>
        <charset val="204"/>
      </rPr>
      <t xml:space="preserve"> Создание необходимых условий для качественной деятельности муниципальных учреждений культуры и учреждений дополнительного образования в области искусств, а также осуществление эффективной координации их деятельности</t>
    </r>
  </si>
  <si>
    <r>
      <rPr>
        <b/>
        <sz val="12"/>
        <color theme="1"/>
        <rFont val="Times New Roman"/>
        <family val="1"/>
        <charset val="204"/>
      </rPr>
      <t>Основное мероприятие 1.1.1.</t>
    </r>
    <r>
      <rPr>
        <sz val="12"/>
        <color theme="1"/>
        <rFont val="Times New Roman"/>
        <family val="1"/>
        <charset val="204"/>
      </rPr>
      <t xml:space="preserve">
Обеспечение эффективности управления в сфере культуры муниципального образования «Город Астрахань»
</t>
    </r>
  </si>
  <si>
    <r>
      <rPr>
        <b/>
        <sz val="12"/>
        <color theme="1"/>
        <rFont val="Times New Roman"/>
        <family val="1"/>
        <charset val="204"/>
      </rPr>
      <t>Мероприятие 1.</t>
    </r>
    <r>
      <rPr>
        <sz val="12"/>
        <color theme="1"/>
        <rFont val="Times New Roman"/>
        <family val="1"/>
        <charset val="204"/>
      </rPr>
      <t xml:space="preserve">
Обеспечение деятельности экономической группы обслуживания  </t>
    </r>
  </si>
  <si>
    <r>
      <rPr>
        <b/>
        <sz val="12"/>
        <color theme="1"/>
        <rFont val="Times New Roman"/>
        <family val="1"/>
        <charset val="204"/>
      </rPr>
      <t>Мероприятие 2.</t>
    </r>
    <r>
      <rPr>
        <sz val="12"/>
        <color theme="1"/>
        <rFont val="Times New Roman"/>
        <family val="1"/>
        <charset val="204"/>
      </rPr>
      <t xml:space="preserve"> Обеспечение транспортным обслуживанием культурно- массовых мероприятий, проводимых на территории муниципального образования «Город Астрахань»</t>
    </r>
  </si>
  <si>
    <r>
      <rPr>
        <b/>
        <sz val="12"/>
        <color theme="1"/>
        <rFont val="Times New Roman"/>
        <family val="1"/>
        <charset val="204"/>
      </rPr>
      <t>Задача 1.3.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Организация предоставления образовательных услуг муниципальными учреждениями дополнительного образования в области искусств</t>
    </r>
  </si>
  <si>
    <r>
      <rPr>
        <b/>
        <sz val="12"/>
        <color theme="1"/>
        <rFont val="Times New Roman"/>
        <family val="1"/>
        <charset val="204"/>
      </rPr>
      <t xml:space="preserve">Задача 1.4.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Организация предоставления услуг в сфере библиотечного обслуживания населения муниципального образования «Город Астрахань»</t>
    </r>
  </si>
  <si>
    <r>
      <rPr>
        <b/>
        <sz val="12"/>
        <color theme="1"/>
        <rFont val="Times New Roman"/>
        <family val="1"/>
        <charset val="204"/>
      </rPr>
      <t xml:space="preserve">Цель 1.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Организация культурно - досуговой деятельности на территории муниципального образования «Город Астрахань»</t>
    </r>
  </si>
  <si>
    <r>
      <rPr>
        <b/>
        <sz val="12"/>
        <color theme="1"/>
        <rFont val="Times New Roman"/>
        <family val="1"/>
        <charset val="204"/>
      </rPr>
      <t>Задача 1.1.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Создание условий для организации досуга населения муниципального образования «Город Астрахань"</t>
    </r>
  </si>
  <si>
    <r>
      <rPr>
        <b/>
        <sz val="12"/>
        <color theme="1"/>
        <rFont val="Times New Roman"/>
        <family val="1"/>
        <charset val="204"/>
      </rPr>
      <t xml:space="preserve">Мероприятие 1.1.1.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Организация и проведение мероприятий культурно-развлекательного характера                                </t>
    </r>
  </si>
  <si>
    <r>
      <rPr>
        <b/>
        <sz val="12"/>
        <color theme="1"/>
        <rFont val="Times New Roman"/>
        <family val="1"/>
        <charset val="204"/>
      </rPr>
      <t>Мероприятие 1.1.4</t>
    </r>
    <r>
      <rPr>
        <sz val="12"/>
        <color theme="1"/>
        <rFont val="Times New Roman"/>
        <family val="1"/>
        <charset val="204"/>
      </rPr>
      <t>.                                                                                        Организация и проведение мероприятий в рамках празднования 300- летия Астраханской Губернии</t>
    </r>
  </si>
  <si>
    <r>
      <rPr>
        <b/>
        <sz val="12"/>
        <color theme="1"/>
        <rFont val="Times New Roman"/>
        <family val="1"/>
        <charset val="204"/>
      </rPr>
      <t>Задача 1.1.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Сохранение сети муниципальных учреждений дополнительного образования в области искусств города Астрахани, создание условий для повышения качества и разнообразия предоставляемых ими услуг</t>
    </r>
  </si>
  <si>
    <r>
      <rPr>
        <b/>
        <sz val="12"/>
        <color theme="1"/>
        <rFont val="Times New Roman"/>
        <family val="1"/>
        <charset val="204"/>
      </rPr>
      <t xml:space="preserve">Мероприятие 1.1.1.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 Реализация дополнительных предпрофессиональных и  общеразвивающих программ</t>
    </r>
  </si>
  <si>
    <r>
      <rPr>
        <b/>
        <sz val="12"/>
        <color theme="1"/>
        <rFont val="Times New Roman"/>
        <family val="1"/>
        <charset val="204"/>
      </rPr>
      <t>Мероприятие 1.1.2.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Организация и проведение культурно-просветительских мероприятий в рамках реализации  проекта «Творческая лаборатория в области искусств» </t>
    </r>
  </si>
  <si>
    <r>
      <rPr>
        <b/>
        <sz val="12"/>
        <color theme="1"/>
        <rFont val="Times New Roman"/>
        <family val="1"/>
        <charset val="204"/>
      </rPr>
      <t>Мероприятие 1.1.3.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Укрепление материально-технической базы муниципальных учреждений дополнительного образования в области искусств</t>
    </r>
  </si>
  <si>
    <r>
      <rPr>
        <b/>
        <sz val="12"/>
        <color theme="1"/>
        <rFont val="Times New Roman"/>
        <family val="1"/>
        <charset val="204"/>
      </rPr>
      <t>Цель 1</t>
    </r>
    <r>
      <rPr>
        <sz val="12"/>
        <color theme="1"/>
        <rFont val="Times New Roman"/>
        <family val="1"/>
        <charset val="204"/>
      </rPr>
      <t>.                                                                                                          Организация предоставления услуг в сфере библиотечного обслуживания населения муниципального образования «Город Астрахань»</t>
    </r>
  </si>
  <si>
    <r>
      <rPr>
        <b/>
        <sz val="12"/>
        <color theme="1"/>
        <rFont val="Times New Roman"/>
        <family val="1"/>
        <charset val="204"/>
      </rPr>
      <t>Задача 1.1.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Сохранение сети муниципальных библиотек города Астрахани, создание условий для повышения качества и разнообразия предоставляемых ими услуг</t>
    </r>
  </si>
  <si>
    <r>
      <rPr>
        <b/>
        <sz val="12"/>
        <color theme="1"/>
        <rFont val="Times New Roman"/>
        <family val="1"/>
        <charset val="204"/>
      </rPr>
      <t>Мероприятие 1.1.1.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Библиотечное обслуживание населения муниципального образования «Город Астрахань», реализация библиотечных программ и творческих инновационных проектов </t>
    </r>
  </si>
  <si>
    <t>Управление культуры администрации города Астрахани  МКУК «ЦГБС»</t>
  </si>
  <si>
    <t>к муниципальной программе муниципального</t>
  </si>
  <si>
    <t xml:space="preserve">образования "Город Астрахань" "Развитие культуры </t>
  </si>
  <si>
    <r>
      <rPr>
        <b/>
        <sz val="12"/>
        <rFont val="Times New Roman"/>
        <family val="1"/>
        <charset val="204"/>
      </rPr>
      <t>Задача 1.2.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Организация культурно - досуговой деятельности на территории муниципального образования «Город Астрахань»</t>
    </r>
  </si>
  <si>
    <t>2021 год</t>
  </si>
  <si>
    <t>Приложение 1</t>
  </si>
  <si>
    <t>Ответственные исполнители, соисполнители, участники</t>
  </si>
  <si>
    <t xml:space="preserve">Наименование показателя (индикатора) </t>
  </si>
  <si>
    <t>Ед.  изм.</t>
  </si>
  <si>
    <t xml:space="preserve">Текущий
2020 год
</t>
  </si>
  <si>
    <t xml:space="preserve">Отчётный
2019
год
</t>
  </si>
  <si>
    <t>Планируемое значение показателя по годам реализации</t>
  </si>
  <si>
    <t>2022 год</t>
  </si>
  <si>
    <t>2023 год</t>
  </si>
  <si>
    <t>Управление культуры администрации муниципального образования «Город Астрахань»</t>
  </si>
  <si>
    <r>
      <rPr>
        <b/>
        <sz val="10"/>
        <color theme="1"/>
        <rFont val="Times New Roman"/>
        <family val="1"/>
        <charset val="204"/>
      </rPr>
      <t>Показатель 1.</t>
    </r>
    <r>
      <rPr>
        <sz val="10"/>
        <color theme="1"/>
        <rFont val="Times New Roman"/>
        <family val="1"/>
        <charset val="204"/>
      </rPr>
      <t xml:space="preserve">
Доля  населения, участвующего в культурно-массовых мероприятиях, организованных учреждениями, подведомственными управлению культуры администрации муниципального образования «Город Астрахань», от общей численности населения города Астрахани
</t>
    </r>
  </si>
  <si>
    <r>
      <rPr>
        <b/>
        <sz val="10"/>
        <color theme="1"/>
        <rFont val="Times New Roman"/>
        <family val="1"/>
        <charset val="204"/>
      </rPr>
      <t>Показатель 2.</t>
    </r>
    <r>
      <rPr>
        <sz val="10"/>
        <color theme="1"/>
        <rFont val="Times New Roman"/>
        <family val="1"/>
        <charset val="204"/>
      </rPr>
      <t xml:space="preserve">
Количество жителей, пользующихся услугами муниципальных учреждений дополнительного образования в области искусств и МКУК «ЦГБС»
</t>
    </r>
  </si>
  <si>
    <t>%</t>
  </si>
  <si>
    <t>Чел.</t>
  </si>
  <si>
    <t>Ед.</t>
  </si>
  <si>
    <r>
      <rPr>
        <b/>
        <sz val="10"/>
        <color theme="1"/>
        <rFont val="Times New Roman"/>
        <family val="1"/>
        <charset val="204"/>
      </rPr>
      <t>Показатель 1.</t>
    </r>
    <r>
      <rPr>
        <sz val="10"/>
        <color theme="1"/>
        <rFont val="Times New Roman"/>
        <family val="1"/>
        <charset val="204"/>
      </rPr>
      <t xml:space="preserve">
Степень исполнения муниципальных заданий  муниципальными учреждениями дополнительного образования в области искусств и учреждениями культуры  города Астрахани, подведомственными управлению культуры администрации муниципального образования «Город Астрахань»
</t>
    </r>
  </si>
  <si>
    <r>
      <rPr>
        <b/>
        <sz val="10"/>
        <color theme="1"/>
        <rFont val="Times New Roman"/>
        <family val="1"/>
        <charset val="204"/>
      </rPr>
      <t>Показатель 1.</t>
    </r>
    <r>
      <rPr>
        <sz val="10"/>
        <color theme="1"/>
        <rFont val="Times New Roman"/>
        <family val="1"/>
        <charset val="204"/>
      </rPr>
      <t xml:space="preserve">
Доля учреждений культуры муниципального образования   «Город Астрахань»  и организаций других ведомств и обществ, которым оказана методическая, консультационная и организационная помощь, от числа обратившихся
</t>
    </r>
  </si>
  <si>
    <r>
      <rPr>
        <b/>
        <sz val="10"/>
        <color theme="1"/>
        <rFont val="Times New Roman"/>
        <family val="1"/>
        <charset val="204"/>
      </rPr>
      <t>Показатель 1.</t>
    </r>
    <r>
      <rPr>
        <sz val="10"/>
        <color theme="1"/>
        <rFont val="Times New Roman"/>
        <family val="1"/>
        <charset val="204"/>
      </rPr>
      <t xml:space="preserve">
Уровень подготовки проектов решений по финансовому планированию и отчетов по использованию бюджетных ассигнований и трудовых ресурсов по подведомственным управлению культуры администрации муниципального образования  «Город Астрахань» учреждениям
</t>
    </r>
  </si>
  <si>
    <t xml:space="preserve">Управление культуры администрации муниципального образования «Город Астрахань»
 (МБУК «АДК «Аркадия») 
</t>
  </si>
  <si>
    <r>
      <rPr>
        <b/>
        <sz val="10"/>
        <color theme="1"/>
        <rFont val="Times New Roman"/>
        <family val="1"/>
        <charset val="204"/>
      </rPr>
      <t>Показатель 1.</t>
    </r>
    <r>
      <rPr>
        <sz val="10"/>
        <color theme="1"/>
        <rFont val="Times New Roman"/>
        <family val="1"/>
        <charset val="204"/>
      </rPr>
      <t xml:space="preserve">
Количество культурно-массовых мероприятий, проводимых на территории муниципального образования  «Город Астрахань» и обеспеченных транспортным обслуживанием
</t>
    </r>
  </si>
  <si>
    <r>
      <rPr>
        <b/>
        <sz val="10"/>
        <color theme="1"/>
        <rFont val="Times New Roman"/>
        <family val="1"/>
        <charset val="204"/>
      </rPr>
      <t>Показатель 1.</t>
    </r>
    <r>
      <rPr>
        <sz val="10"/>
        <color theme="1"/>
        <rFont val="Times New Roman"/>
        <family val="1"/>
        <charset val="204"/>
      </rPr>
      <t xml:space="preserve">
Количество жителей, вовлеченных в культурно - досуговую деятельность муниципального образования  «Город Астрахань»
</t>
    </r>
  </si>
  <si>
    <t xml:space="preserve">Управление культуры администрации муниципального образования «Город Астрахань»
(МКУК «ЦГБС»)
</t>
  </si>
  <si>
    <r>
      <rPr>
        <b/>
        <sz val="10"/>
        <color theme="1"/>
        <rFont val="Times New Roman"/>
        <family val="1"/>
        <charset val="204"/>
      </rPr>
      <t>Показатель 1.</t>
    </r>
    <r>
      <rPr>
        <sz val="10"/>
        <color theme="1"/>
        <rFont val="Times New Roman"/>
        <family val="1"/>
        <charset val="204"/>
      </rPr>
      <t xml:space="preserve">
Количество обучающихся в  муниципальных учреждениях дополнительного образования в области искусств 
</t>
    </r>
  </si>
  <si>
    <r>
      <rPr>
        <b/>
        <sz val="10"/>
        <color theme="1"/>
        <rFont val="Times New Roman"/>
        <family val="1"/>
        <charset val="204"/>
      </rPr>
      <t>Показатель 1.</t>
    </r>
    <r>
      <rPr>
        <sz val="10"/>
        <color theme="1"/>
        <rFont val="Times New Roman"/>
        <family val="1"/>
        <charset val="204"/>
      </rPr>
      <t xml:space="preserve">
Количество читателей МКУК «ЦГБС»
</t>
    </r>
  </si>
  <si>
    <t>Подпрограмма № 1 «Развитие культурно - досуговой деятельности на территории муниципального образования  «Город Астрахань»</t>
  </si>
  <si>
    <r>
      <rPr>
        <b/>
        <sz val="10"/>
        <color theme="1"/>
        <rFont val="Times New Roman"/>
        <family val="1"/>
        <charset val="204"/>
      </rPr>
      <t>Показатель 1.</t>
    </r>
    <r>
      <rPr>
        <sz val="10"/>
        <color theme="1"/>
        <rFont val="Times New Roman"/>
        <family val="1"/>
        <charset val="204"/>
      </rPr>
      <t xml:space="preserve">
Количество культурно-массовых мероприятий, проводимых на территории муниципального образования  «Город Астрахань» в рамках муниципального задания 
</t>
    </r>
  </si>
  <si>
    <t xml:space="preserve">Ед. </t>
  </si>
  <si>
    <r>
      <rPr>
        <b/>
        <sz val="10"/>
        <color theme="1"/>
        <rFont val="Times New Roman"/>
        <family val="1"/>
        <charset val="204"/>
      </rPr>
      <t>Показатель 1.</t>
    </r>
    <r>
      <rPr>
        <sz val="10"/>
        <color theme="1"/>
        <rFont val="Times New Roman"/>
        <family val="1"/>
        <charset val="204"/>
      </rPr>
      <t xml:space="preserve">
Количество выступлений творческих коллективов и сольных артистов МБУК «АДК «Аркадия»
</t>
    </r>
  </si>
  <si>
    <r>
      <rPr>
        <b/>
        <sz val="10"/>
        <color theme="1"/>
        <rFont val="Times New Roman"/>
        <family val="1"/>
        <charset val="204"/>
      </rPr>
      <t>Показатель 1.</t>
    </r>
    <r>
      <rPr>
        <sz val="10"/>
        <color theme="1"/>
        <rFont val="Times New Roman"/>
        <family val="1"/>
        <charset val="204"/>
      </rPr>
      <t xml:space="preserve">
Доля  нового оборудования от общего числа материально-технического оснащения МБУК «АДК «Аркадия»
</t>
    </r>
  </si>
  <si>
    <r>
      <rPr>
        <b/>
        <sz val="10"/>
        <color theme="1"/>
        <rFont val="Times New Roman"/>
        <family val="1"/>
        <charset val="204"/>
      </rPr>
      <t>Показатель 1.</t>
    </r>
    <r>
      <rPr>
        <sz val="10"/>
        <color theme="1"/>
        <rFont val="Times New Roman"/>
        <family val="1"/>
        <charset val="204"/>
      </rPr>
      <t xml:space="preserve">
Степень исполнения муниципального задания  МБУК «АДК «Аркадия»
</t>
    </r>
  </si>
  <si>
    <t>Подпрограмма № 2 «Обеспечение деятельности подведомственных учреждений в сфере дополнительного образования»</t>
  </si>
  <si>
    <r>
      <rPr>
        <b/>
        <sz val="10"/>
        <color theme="1"/>
        <rFont val="Times New Roman"/>
        <family val="1"/>
        <charset val="204"/>
      </rPr>
      <t xml:space="preserve">Показатель 1. </t>
    </r>
    <r>
      <rPr>
        <sz val="10"/>
        <color theme="1"/>
        <rFont val="Times New Roman"/>
        <family val="1"/>
        <charset val="204"/>
      </rPr>
      <t xml:space="preserve">
Количество обучающихся в  муниципальных учреждениях дополнительного образования в области искусств 
</t>
    </r>
  </si>
  <si>
    <r>
      <rPr>
        <b/>
        <sz val="10"/>
        <color theme="1"/>
        <rFont val="Times New Roman"/>
        <family val="1"/>
        <charset val="204"/>
      </rPr>
      <t>Показатель 1.</t>
    </r>
    <r>
      <rPr>
        <sz val="10"/>
        <color theme="1"/>
        <rFont val="Times New Roman"/>
        <family val="1"/>
        <charset val="204"/>
      </rPr>
      <t xml:space="preserve">
Количество муниципальных учреждений дополнительного образования в области искусств 
</t>
    </r>
  </si>
  <si>
    <r>
      <rPr>
        <b/>
        <sz val="10"/>
        <color theme="1"/>
        <rFont val="Times New Roman"/>
        <family val="1"/>
        <charset val="204"/>
      </rPr>
      <t>Показатель 1.</t>
    </r>
    <r>
      <rPr>
        <sz val="10"/>
        <color theme="1"/>
        <rFont val="Times New Roman"/>
        <family val="1"/>
        <charset val="204"/>
      </rPr>
      <t xml:space="preserve">
Сохранность контингента обучающихся на отделениях, финансируемых за счет бюджета муниципального образования  «Город Астрахань»
</t>
    </r>
  </si>
  <si>
    <r>
      <rPr>
        <b/>
        <sz val="10"/>
        <color theme="1"/>
        <rFont val="Times New Roman"/>
        <family val="1"/>
        <charset val="204"/>
      </rPr>
      <t>Показатель 2.</t>
    </r>
    <r>
      <rPr>
        <sz val="10"/>
        <color theme="1"/>
        <rFont val="Times New Roman"/>
        <family val="1"/>
        <charset val="204"/>
      </rPr>
      <t xml:space="preserve">
Количество преподавателей и концертмейстеров муниципальных учреждений дополнительного образования в области искусств
</t>
    </r>
  </si>
  <si>
    <r>
      <rPr>
        <b/>
        <sz val="10"/>
        <color theme="1"/>
        <rFont val="Times New Roman"/>
        <family val="1"/>
        <charset val="204"/>
      </rPr>
      <t>Показатель 3.</t>
    </r>
    <r>
      <rPr>
        <sz val="10"/>
        <color theme="1"/>
        <rFont val="Times New Roman"/>
        <family val="1"/>
        <charset val="204"/>
      </rPr>
      <t xml:space="preserve">
Доля обучающихся, привлекаемых к участию в творческих мероприятиях, конкурсах, фестивалях  в общей численности обучающихся в муниципальных учреждениях дополнительного образования в области искусств
</t>
    </r>
  </si>
  <si>
    <r>
      <rPr>
        <b/>
        <sz val="10"/>
        <color theme="1"/>
        <rFont val="Times New Roman"/>
        <family val="1"/>
        <charset val="204"/>
      </rPr>
      <t>Показатель 1.</t>
    </r>
    <r>
      <rPr>
        <sz val="10"/>
        <color theme="1"/>
        <rFont val="Times New Roman"/>
        <family val="1"/>
        <charset val="204"/>
      </rPr>
      <t xml:space="preserve">
Количество культурно-просветительских мероприятий  в рамках реализации проекта «Творческая лаборатория в области искусств»
</t>
    </r>
  </si>
  <si>
    <r>
      <rPr>
        <b/>
        <sz val="10"/>
        <color theme="1"/>
        <rFont val="Times New Roman"/>
        <family val="1"/>
        <charset val="204"/>
      </rPr>
      <t>Показатель 2.</t>
    </r>
    <r>
      <rPr>
        <sz val="10"/>
        <color theme="1"/>
        <rFont val="Times New Roman"/>
        <family val="1"/>
        <charset val="204"/>
      </rPr>
      <t xml:space="preserve">
Количество участников  проекта «Творческая лаборатория в области искусств»
</t>
    </r>
  </si>
  <si>
    <t>Подпрограмма № 3 «Обеспечение деятельности подведомственных учреждений в сфере библиотечной системы»</t>
  </si>
  <si>
    <r>
      <rPr>
        <b/>
        <sz val="10"/>
        <color theme="1"/>
        <rFont val="Times New Roman"/>
        <family val="1"/>
        <charset val="204"/>
      </rPr>
      <t>Показатель 1.</t>
    </r>
    <r>
      <rPr>
        <sz val="10"/>
        <color theme="1"/>
        <rFont val="Times New Roman"/>
        <family val="1"/>
        <charset val="204"/>
      </rPr>
      <t xml:space="preserve">
Количество книжных изданий, состоящих на учете  МКУК «ЦГБС»
</t>
    </r>
  </si>
  <si>
    <r>
      <rPr>
        <b/>
        <sz val="10"/>
        <color theme="1"/>
        <rFont val="Times New Roman"/>
        <family val="1"/>
        <charset val="204"/>
      </rPr>
      <t>Показатель 3.</t>
    </r>
    <r>
      <rPr>
        <sz val="10"/>
        <color theme="1"/>
        <rFont val="Times New Roman"/>
        <family val="1"/>
        <charset val="204"/>
      </rPr>
      <t xml:space="preserve">
Количество культурно-досуговых акций, проводимых МКУК «ЦГБС»
</t>
    </r>
  </si>
  <si>
    <r>
      <rPr>
        <b/>
        <sz val="10"/>
        <color theme="1"/>
        <rFont val="Times New Roman"/>
        <family val="1"/>
        <charset val="204"/>
      </rPr>
      <t>Показатель 2.</t>
    </r>
    <r>
      <rPr>
        <sz val="10"/>
        <color theme="1"/>
        <rFont val="Times New Roman"/>
        <family val="1"/>
        <charset val="204"/>
      </rPr>
      <t xml:space="preserve">
Количество  мест доступа  к Интернет-ресурсам  в библиотеках-филиалах МКУК «ЦГБС»
</t>
    </r>
  </si>
  <si>
    <r>
      <rPr>
        <b/>
        <sz val="10"/>
        <color theme="1"/>
        <rFont val="Times New Roman"/>
        <family val="1"/>
        <charset val="204"/>
      </rPr>
      <t>Показатель 1.</t>
    </r>
    <r>
      <rPr>
        <sz val="10"/>
        <color theme="1"/>
        <rFont val="Times New Roman"/>
        <family val="1"/>
        <charset val="204"/>
      </rPr>
      <t xml:space="preserve">
Доля новых поступлений от общего количества книжного фонда МКУК «ЦГБС»
</t>
    </r>
  </si>
  <si>
    <r>
      <rPr>
        <b/>
        <sz val="10"/>
        <color theme="1"/>
        <rFont val="Times New Roman"/>
        <family val="1"/>
        <charset val="204"/>
      </rPr>
      <t>Показатель 1.</t>
    </r>
    <r>
      <rPr>
        <sz val="10"/>
        <color theme="1"/>
        <rFont val="Times New Roman"/>
        <family val="1"/>
        <charset val="204"/>
      </rPr>
      <t xml:space="preserve">
Количество посещений муниципальных  библиотек населением муниципального образования  «Город Астрахань»
</t>
    </r>
  </si>
  <si>
    <t>Целевое значение показателя (конечный результат) за весь период реализации программы</t>
  </si>
  <si>
    <r>
      <t xml:space="preserve">Мероприятие 1.1.2.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  Укрепление материально-технической базы МБУК «АДК «Аркадия»</t>
    </r>
  </si>
  <si>
    <r>
      <rPr>
        <b/>
        <sz val="12"/>
        <color theme="1"/>
        <rFont val="Times New Roman"/>
        <family val="1"/>
        <charset val="204"/>
      </rPr>
      <t xml:space="preserve">Мероприятие 1.1.3.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Обеспечение деятельности МБУК "АДК "Аркадия"            </t>
    </r>
  </si>
  <si>
    <r>
      <t>Мероприятие 1.1.2.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Формирование книжного фонда МКУК «ЦГБС»</t>
    </r>
    <r>
      <rPr>
        <b/>
        <sz val="12"/>
        <color theme="1"/>
        <rFont val="Times New Roman"/>
        <family val="1"/>
        <charset val="204"/>
      </rPr>
      <t xml:space="preserve">                                                                 </t>
    </r>
  </si>
  <si>
    <t xml:space="preserve">Перечень программных мероприятий, показателей (индикаторов) и результатов
муниципальной программы муниципального образования «Город Астрахань» 
«Развитие культуры муниципального образования «Город Астрахань»
</t>
  </si>
  <si>
    <r>
      <rPr>
        <b/>
        <sz val="10"/>
        <color theme="1"/>
        <rFont val="Times New Roman"/>
        <family val="1"/>
        <charset val="204"/>
      </rPr>
      <t>Показатель 3.</t>
    </r>
    <r>
      <rPr>
        <sz val="10"/>
        <color theme="1"/>
        <rFont val="Times New Roman"/>
        <family val="1"/>
        <charset val="204"/>
      </rPr>
      <t xml:space="preserve">
Количество нового оборудования, приобретенного подведомственными управлению  культуры администрации культуры администрации муниципального образования  «Город Астрахань» учреждениями
</t>
    </r>
  </si>
  <si>
    <r>
      <rPr>
        <b/>
        <sz val="10"/>
        <color theme="1"/>
        <rFont val="Times New Roman"/>
        <family val="1"/>
        <charset val="204"/>
      </rPr>
      <t>Показатель 1.</t>
    </r>
    <r>
      <rPr>
        <sz val="10"/>
        <color theme="1"/>
        <rFont val="Times New Roman"/>
        <family val="1"/>
        <charset val="204"/>
      </rPr>
      <t xml:space="preserve">
Количество приобретенного для организации образовательной деятельности оборудования 
</t>
    </r>
  </si>
  <si>
    <r>
      <t xml:space="preserve">Мероприятие 1.1.4. </t>
    </r>
    <r>
      <rPr>
        <sz val="12"/>
        <color theme="1"/>
        <rFont val="Times New Roman"/>
        <family val="1"/>
        <charset val="204"/>
      </rPr>
      <t>Развитие территориальных округов.  Укрепление материально-технической базы</t>
    </r>
    <r>
      <rPr>
        <b/>
        <sz val="12"/>
        <color theme="1"/>
        <rFont val="Times New Roman"/>
        <family val="1"/>
        <charset val="204"/>
      </rPr>
      <t xml:space="preserve">                        </t>
    </r>
  </si>
  <si>
    <r>
      <rPr>
        <b/>
        <sz val="10"/>
        <color theme="1"/>
        <rFont val="Times New Roman"/>
        <family val="1"/>
        <charset val="204"/>
      </rPr>
      <t>Показатель 1.</t>
    </r>
    <r>
      <rPr>
        <sz val="10"/>
        <color theme="1"/>
        <rFont val="Times New Roman"/>
        <family val="1"/>
        <charset val="204"/>
      </rPr>
      <t xml:space="preserve">
Количество приобретенного концертного оборудования
</t>
    </r>
  </si>
  <si>
    <t>Управление культуры администрации муниципального образования «Город Астрахань»
(МКУК «ЦГБС»)</t>
  </si>
  <si>
    <r>
      <rPr>
        <b/>
        <sz val="10"/>
        <color theme="1"/>
        <rFont val="Times New Roman"/>
        <family val="1"/>
        <charset val="204"/>
      </rPr>
      <t xml:space="preserve">Показатель 1.
</t>
    </r>
    <r>
      <rPr>
        <sz val="10"/>
        <color theme="1"/>
        <rFont val="Times New Roman"/>
        <family val="1"/>
        <charset val="204"/>
      </rPr>
      <t>Количество муниципальных учреждений дополнительного образования в области искусств, в которых модернизирована материально-техническая база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 xml:space="preserve">
</t>
    </r>
  </si>
  <si>
    <t>всего</t>
  </si>
  <si>
    <t>в том чисе на 01.07</t>
  </si>
  <si>
    <r>
      <rPr>
        <b/>
        <sz val="10"/>
        <color theme="1"/>
        <rFont val="Times New Roman"/>
        <family val="1"/>
        <charset val="204"/>
      </rPr>
      <t xml:space="preserve">Показатель 1.
</t>
    </r>
    <r>
      <rPr>
        <sz val="10"/>
        <color theme="1"/>
        <rFont val="Times New Roman"/>
        <family val="1"/>
        <charset val="204"/>
      </rPr>
      <t>Количество мероприятий  по улучшению материально-технической базы</t>
    </r>
    <r>
      <rPr>
        <b/>
        <sz val="10"/>
        <color theme="1"/>
        <rFont val="Times New Roman"/>
        <family val="1"/>
        <charset val="204"/>
      </rPr>
      <t xml:space="preserve">
</t>
    </r>
  </si>
  <si>
    <r>
      <rPr>
        <b/>
        <sz val="12"/>
        <color theme="1"/>
        <rFont val="Times New Roman"/>
        <family val="1"/>
        <charset val="204"/>
      </rPr>
      <t>Цель 1.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Организация предоставления образовательных услуг муниципальными учреждениями дополнительного образования в области искусств</t>
    </r>
  </si>
  <si>
    <r>
      <t xml:space="preserve">Мероприятие 1.1.3. </t>
    </r>
    <r>
      <rPr>
        <sz val="12"/>
        <color theme="1"/>
        <rFont val="Times New Roman"/>
        <family val="1"/>
        <charset val="204"/>
      </rPr>
      <t>Развитие территориальных округов.  Укрепление материально-технической базы</t>
    </r>
    <r>
      <rPr>
        <b/>
        <sz val="12"/>
        <color theme="1"/>
        <rFont val="Times New Roman"/>
        <family val="1"/>
        <charset val="204"/>
      </rPr>
      <t xml:space="preserve">                        </t>
    </r>
  </si>
  <si>
    <r>
      <rPr>
        <b/>
        <sz val="12"/>
        <color theme="1"/>
        <rFont val="Times New Roman"/>
        <family val="1"/>
        <charset val="204"/>
      </rPr>
      <t xml:space="preserve">Мероприятие 1.1.5.    </t>
    </r>
    <r>
      <rPr>
        <sz val="12"/>
        <color theme="1"/>
        <rFont val="Times New Roman"/>
        <family val="1"/>
        <charset val="204"/>
      </rPr>
      <t xml:space="preserve">                                       Проведение капитального ремонта в муниципальных учреждениях дополнительного образования в области искусств</t>
    </r>
  </si>
  <si>
    <t xml:space="preserve">Управление культуры администрации муниципального образования «Город Астрахань», муниципальные учреждения дополнительного оразования в области искусств
</t>
  </si>
  <si>
    <t>С.Е.  Слувко</t>
  </si>
  <si>
    <t>к постановлению администрации</t>
  </si>
  <si>
    <t>от___________ №____________</t>
  </si>
  <si>
    <t>Приложение 2</t>
  </si>
  <si>
    <r>
      <t>У</t>
    </r>
    <r>
      <rPr>
        <sz val="10"/>
        <color theme="1"/>
        <rFont val="Times New Roman"/>
        <family val="1"/>
        <charset val="204"/>
      </rPr>
      <t xml:space="preserve">правление культуры администрации муниципального образования «Город Астрахань», муниципальные учреждения дополнительного образования в области искусств
</t>
    </r>
  </si>
  <si>
    <t>х</t>
  </si>
  <si>
    <t xml:space="preserve">Управление культуры администрации муниципального образования «Город Астрахань», муниципальные учреждения дополнительного образования в области искусств
</t>
  </si>
  <si>
    <t xml:space="preserve"> Управление культуры администрации муниципального образования "Город Астрахань", управление по капитальному строительству администрации муниципального образования "Город Астрахань"</t>
  </si>
  <si>
    <t>Исполнитель: Р.Ш. Степанова                   тел: 31-79-85</t>
  </si>
  <si>
    <t>Начальник управления культуры администрации муниципального образования "Город Астрахань"</t>
  </si>
  <si>
    <t>Муниципальная программа муниципального образования «Город Астрахань»
«Развитие культуры муниципального образования «Город Астрахань»</t>
  </si>
  <si>
    <r>
      <rPr>
        <b/>
        <sz val="10"/>
        <color theme="1"/>
        <rFont val="Times New Roman"/>
        <family val="1"/>
        <charset val="204"/>
      </rPr>
      <t>Показатель 2.</t>
    </r>
    <r>
      <rPr>
        <sz val="10"/>
        <color theme="1"/>
        <rFont val="Times New Roman"/>
        <family val="1"/>
        <charset val="204"/>
      </rPr>
      <t xml:space="preserve">
Количество разработанных проектно-сметных документаций</t>
    </r>
  </si>
  <si>
    <r>
      <rPr>
        <b/>
        <sz val="10"/>
        <color theme="1"/>
        <rFont val="Times New Roman"/>
        <family val="1"/>
        <charset val="204"/>
      </rPr>
      <t xml:space="preserve">Показатель 1.
</t>
    </r>
    <r>
      <rPr>
        <sz val="10"/>
        <color theme="1"/>
        <rFont val="Times New Roman"/>
        <family val="1"/>
        <charset val="204"/>
      </rPr>
      <t>Количество муниципальных учреждений дополнительного образования в области искусств, в которых проведен капитальный ремонт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</si>
</sst>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#,##0.0"/>
    <numFmt numFmtId="165" formatCode="_-* #,##0.0_р_._-;\-* #,##0.0_р_._-;_-* &quot;-&quot;??_р_._-;_-@_-"/>
    <numFmt numFmtId="166" formatCode="_-* #,##0.0_р_._-;\-* #,##0.0_р_._-;_-* &quot;-&quot;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62">
    <xf numFmtId="0" fontId="0" fillId="0" borderId="0" xfId="0"/>
    <xf numFmtId="0" fontId="0" fillId="0" borderId="0" xfId="0" applyFont="1"/>
    <xf numFmtId="0" fontId="0" fillId="0" borderId="0" xfId="0" applyFont="1" applyBorder="1"/>
    <xf numFmtId="0" fontId="3" fillId="0" borderId="0" xfId="0" applyFont="1"/>
    <xf numFmtId="0" fontId="2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166" fontId="0" fillId="0" borderId="0" xfId="0" applyNumberFormat="1"/>
    <xf numFmtId="165" fontId="2" fillId="0" borderId="0" xfId="0" applyNumberFormat="1" applyFont="1"/>
    <xf numFmtId="0" fontId="0" fillId="0" borderId="0" xfId="0" applyFont="1" applyBorder="1" applyAlignment="1">
      <alignment horizontal="left" vertical="top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/>
    <xf numFmtId="43" fontId="0" fillId="0" borderId="0" xfId="0" applyNumberFormat="1"/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0" fontId="5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/>
    <xf numFmtId="166" fontId="5" fillId="0" borderId="0" xfId="0" applyNumberFormat="1" applyFont="1" applyBorder="1"/>
    <xf numFmtId="43" fontId="5" fillId="2" borderId="0" xfId="0" applyNumberFormat="1" applyFont="1" applyFill="1"/>
    <xf numFmtId="43" fontId="2" fillId="2" borderId="0" xfId="0" applyNumberFormat="1" applyFont="1" applyFill="1" applyBorder="1" applyAlignment="1">
      <alignment horizontal="center" vertical="center" wrapText="1"/>
    </xf>
    <xf numFmtId="43" fontId="5" fillId="2" borderId="1" xfId="0" applyNumberFormat="1" applyFont="1" applyFill="1" applyBorder="1"/>
    <xf numFmtId="43" fontId="5" fillId="2" borderId="0" xfId="0" applyNumberFormat="1" applyFont="1" applyFill="1" applyBorder="1"/>
    <xf numFmtId="43" fontId="0" fillId="2" borderId="0" xfId="0" applyNumberFormat="1" applyFont="1" applyFill="1" applyBorder="1"/>
    <xf numFmtId="43" fontId="0" fillId="2" borderId="0" xfId="0" applyNumberFormat="1" applyFill="1" applyBorder="1"/>
    <xf numFmtId="43" fontId="0" fillId="2" borderId="0" xfId="0" applyNumberFormat="1" applyFill="1"/>
    <xf numFmtId="43" fontId="0" fillId="2" borderId="0" xfId="0" applyNumberFormat="1" applyFont="1" applyFill="1"/>
    <xf numFmtId="43" fontId="0" fillId="0" borderId="0" xfId="0" applyNumberFormat="1" applyFont="1"/>
    <xf numFmtId="0" fontId="0" fillId="0" borderId="0" xfId="0" applyBorder="1"/>
    <xf numFmtId="0" fontId="0" fillId="2" borderId="0" xfId="0" applyFont="1" applyFill="1"/>
    <xf numFmtId="43" fontId="2" fillId="2" borderId="1" xfId="1" applyNumberFormat="1" applyFont="1" applyFill="1" applyBorder="1" applyAlignment="1">
      <alignment horizontal="center" vertical="center" wrapText="1"/>
    </xf>
    <xf numFmtId="43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 wrapText="1"/>
    </xf>
    <xf numFmtId="43" fontId="2" fillId="2" borderId="1" xfId="0" applyNumberFormat="1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top" wrapText="1"/>
    </xf>
    <xf numFmtId="0" fontId="2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 wrapText="1"/>
    </xf>
    <xf numFmtId="43" fontId="5" fillId="2" borderId="1" xfId="0" applyNumberFormat="1" applyFont="1" applyFill="1" applyBorder="1" applyAlignment="1">
      <alignment horizontal="center"/>
    </xf>
    <xf numFmtId="164" fontId="10" fillId="2" borderId="1" xfId="0" applyNumberFormat="1" applyFont="1" applyFill="1" applyBorder="1" applyAlignment="1">
      <alignment horizontal="left" vertical="top" wrapText="1"/>
    </xf>
    <xf numFmtId="0" fontId="2" fillId="2" borderId="0" xfId="0" applyNumberFormat="1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/>
    <xf numFmtId="164" fontId="5" fillId="2" borderId="0" xfId="0" applyNumberFormat="1" applyFont="1" applyFill="1" applyBorder="1"/>
    <xf numFmtId="0" fontId="2" fillId="0" borderId="0" xfId="0" applyFont="1" applyBorder="1" applyAlignment="1">
      <alignment vertical="top"/>
    </xf>
    <xf numFmtId="0" fontId="11" fillId="2" borderId="7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/>
    <xf numFmtId="0" fontId="5" fillId="2" borderId="1" xfId="0" applyNumberFormat="1" applyFont="1" applyFill="1" applyBorder="1"/>
    <xf numFmtId="0" fontId="5" fillId="2" borderId="1" xfId="1" applyNumberFormat="1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top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  <xf numFmtId="0" fontId="10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/>
    </xf>
    <xf numFmtId="0" fontId="3" fillId="0" borderId="0" xfId="0" applyFont="1" applyBorder="1"/>
    <xf numFmtId="0" fontId="9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/>
    <xf numFmtId="164" fontId="13" fillId="2" borderId="1" xfId="0" applyNumberFormat="1" applyFont="1" applyFill="1" applyBorder="1"/>
    <xf numFmtId="0" fontId="6" fillId="2" borderId="1" xfId="0" applyFont="1" applyFill="1" applyBorder="1" applyAlignment="1">
      <alignment vertical="top" wrapText="1"/>
    </xf>
    <xf numFmtId="1" fontId="3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top" wrapText="1"/>
    </xf>
    <xf numFmtId="0" fontId="5" fillId="0" borderId="6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/>
    <xf numFmtId="43" fontId="3" fillId="2" borderId="0" xfId="0" applyNumberFormat="1" applyFont="1" applyFill="1" applyBorder="1" applyAlignment="1">
      <alignment horizontal="center"/>
    </xf>
    <xf numFmtId="43" fontId="3" fillId="2" borderId="0" xfId="0" applyNumberFormat="1" applyFont="1" applyFill="1" applyAlignment="1">
      <alignment horizont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2" fillId="2" borderId="6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4"/>
  <sheetViews>
    <sheetView tabSelected="1" view="pageBreakPreview" topLeftCell="A51" zoomScale="50" zoomScaleNormal="80" zoomScaleSheetLayoutView="50" workbookViewId="0">
      <selection activeCell="E57" sqref="E57"/>
    </sheetView>
  </sheetViews>
  <sheetFormatPr defaultRowHeight="15" x14ac:dyDescent="0.25"/>
  <cols>
    <col min="1" max="1" width="4.42578125" customWidth="1"/>
    <col min="2" max="2" width="44.7109375" customWidth="1"/>
    <col min="3" max="3" width="32.140625" hidden="1" customWidth="1"/>
    <col min="4" max="4" width="22.85546875" customWidth="1"/>
    <col min="5" max="5" width="35.5703125" customWidth="1"/>
    <col min="6" max="6" width="10" customWidth="1"/>
    <col min="7" max="7" width="11" customWidth="1"/>
    <col min="8" max="8" width="10.7109375" customWidth="1"/>
    <col min="9" max="9" width="12" customWidth="1"/>
    <col min="10" max="10" width="12.85546875" customWidth="1"/>
    <col min="11" max="11" width="13.28515625" customWidth="1"/>
    <col min="12" max="12" width="13.42578125" customWidth="1"/>
    <col min="13" max="13" width="12.7109375" customWidth="1"/>
    <col min="14" max="14" width="5" hidden="1" customWidth="1"/>
    <col min="15" max="15" width="13.7109375" customWidth="1"/>
    <col min="16" max="16" width="24.28515625" customWidth="1"/>
  </cols>
  <sheetData>
    <row r="1" spans="2:16" ht="18.75" hidden="1" x14ac:dyDescent="0.3">
      <c r="J1" s="3"/>
      <c r="K1" s="3"/>
      <c r="L1" s="3"/>
    </row>
    <row r="2" spans="2:16" ht="15" customHeight="1" x14ac:dyDescent="0.3">
      <c r="J2" s="3"/>
      <c r="K2" s="3"/>
      <c r="L2" s="3"/>
    </row>
    <row r="3" spans="2:16" ht="15" customHeight="1" x14ac:dyDescent="0.3">
      <c r="J3" s="3"/>
      <c r="K3" s="3"/>
      <c r="L3" s="3"/>
    </row>
    <row r="4" spans="2:16" ht="14.25" customHeight="1" x14ac:dyDescent="0.3">
      <c r="J4" s="3"/>
      <c r="K4" s="3"/>
      <c r="L4" s="3"/>
    </row>
    <row r="5" spans="2:16" ht="18.75" x14ac:dyDescent="0.3">
      <c r="J5" s="3"/>
      <c r="K5" s="3"/>
      <c r="L5" s="3" t="s">
        <v>100</v>
      </c>
      <c r="M5" s="3"/>
      <c r="N5" s="3"/>
      <c r="O5" s="13"/>
    </row>
    <row r="6" spans="2:16" ht="18.75" x14ac:dyDescent="0.3">
      <c r="B6" s="3"/>
      <c r="C6" s="3"/>
      <c r="D6" s="3"/>
      <c r="G6" s="13"/>
      <c r="J6" s="3"/>
      <c r="K6" s="3"/>
      <c r="L6" s="3" t="s">
        <v>98</v>
      </c>
      <c r="M6" s="3"/>
      <c r="N6" s="3"/>
      <c r="O6" s="13"/>
    </row>
    <row r="7" spans="2:16" ht="18.75" x14ac:dyDescent="0.3">
      <c r="B7" s="3"/>
      <c r="C7" s="3"/>
      <c r="D7" s="3"/>
      <c r="G7" s="13"/>
      <c r="I7" s="13"/>
      <c r="J7" s="3"/>
      <c r="K7" s="3"/>
      <c r="L7" s="3" t="s">
        <v>10</v>
      </c>
      <c r="M7" s="3"/>
      <c r="N7" s="3"/>
      <c r="O7" s="13"/>
    </row>
    <row r="8" spans="2:16" ht="18.75" x14ac:dyDescent="0.3">
      <c r="B8" s="3"/>
      <c r="C8" s="3"/>
      <c r="D8" s="3"/>
      <c r="G8" s="13"/>
      <c r="I8" s="13"/>
      <c r="J8" s="3"/>
      <c r="K8" s="3"/>
      <c r="L8" s="3" t="s">
        <v>99</v>
      </c>
      <c r="M8" s="3"/>
      <c r="N8" s="3"/>
      <c r="P8" s="13"/>
    </row>
    <row r="9" spans="2:16" ht="18.75" x14ac:dyDescent="0.3">
      <c r="B9" s="3"/>
      <c r="C9" s="3"/>
      <c r="D9" s="3"/>
      <c r="I9" s="13"/>
      <c r="J9" s="3"/>
      <c r="K9" s="3"/>
      <c r="L9" s="3"/>
      <c r="M9" s="3"/>
      <c r="N9" s="3"/>
      <c r="P9" s="13"/>
    </row>
    <row r="10" spans="2:16" ht="18.75" x14ac:dyDescent="0.3">
      <c r="B10" s="3"/>
      <c r="C10" s="3"/>
      <c r="D10" s="3"/>
      <c r="I10" s="13"/>
      <c r="J10" s="3"/>
      <c r="K10" s="3"/>
      <c r="L10" s="3" t="s">
        <v>35</v>
      </c>
      <c r="M10" s="3"/>
      <c r="N10" s="3"/>
      <c r="P10" s="13"/>
    </row>
    <row r="11" spans="2:16" ht="18.75" x14ac:dyDescent="0.3">
      <c r="B11" s="3"/>
      <c r="C11" s="3"/>
      <c r="D11" s="3"/>
      <c r="I11" s="13"/>
      <c r="J11" s="3"/>
      <c r="K11" s="3"/>
      <c r="L11" s="3" t="s">
        <v>31</v>
      </c>
      <c r="M11" s="3"/>
      <c r="N11" s="3"/>
      <c r="P11" s="13"/>
    </row>
    <row r="12" spans="2:16" ht="18.75" x14ac:dyDescent="0.3">
      <c r="B12" s="3"/>
      <c r="C12" s="3"/>
      <c r="D12" s="3"/>
      <c r="I12" s="13"/>
      <c r="J12" s="75"/>
      <c r="K12" s="75"/>
      <c r="L12" s="75" t="s">
        <v>32</v>
      </c>
      <c r="M12" s="75"/>
      <c r="N12" s="75"/>
      <c r="P12" s="13"/>
    </row>
    <row r="13" spans="2:16" ht="18.75" x14ac:dyDescent="0.3">
      <c r="B13" s="75"/>
      <c r="C13" s="75"/>
      <c r="D13" s="75"/>
      <c r="I13" s="13"/>
      <c r="J13" s="75"/>
      <c r="K13" s="75"/>
      <c r="L13" s="75" t="s">
        <v>10</v>
      </c>
      <c r="M13" s="75"/>
      <c r="N13" s="75"/>
      <c r="P13" s="13"/>
    </row>
    <row r="14" spans="2:16" ht="18.75" x14ac:dyDescent="0.3">
      <c r="B14" s="75"/>
      <c r="C14" s="75"/>
      <c r="D14" s="75"/>
      <c r="I14" s="13"/>
      <c r="J14" s="75"/>
      <c r="K14" s="75"/>
      <c r="L14" s="75"/>
      <c r="P14" s="13"/>
    </row>
    <row r="15" spans="2:16" ht="15.75" x14ac:dyDescent="0.25">
      <c r="J15" s="8"/>
      <c r="K15" s="4"/>
      <c r="L15" s="4"/>
    </row>
    <row r="16" spans="2:16" ht="37.5" customHeight="1" x14ac:dyDescent="0.25">
      <c r="D16" s="141" t="s">
        <v>83</v>
      </c>
      <c r="E16" s="141"/>
      <c r="F16" s="141"/>
      <c r="G16" s="141"/>
      <c r="H16" s="141"/>
      <c r="I16" s="141"/>
      <c r="J16" s="141"/>
      <c r="K16" s="141"/>
      <c r="M16" s="7"/>
      <c r="O16" s="7"/>
    </row>
    <row r="17" spans="1:16" ht="33.75" customHeight="1" x14ac:dyDescent="0.25">
      <c r="D17" s="142"/>
      <c r="E17" s="142"/>
      <c r="F17" s="142"/>
      <c r="G17" s="142"/>
      <c r="H17" s="142"/>
      <c r="I17" s="142"/>
      <c r="J17" s="142"/>
      <c r="K17" s="142"/>
    </row>
    <row r="18" spans="1:16" ht="40.5" customHeight="1" x14ac:dyDescent="0.25">
      <c r="A18" s="119" t="s">
        <v>0</v>
      </c>
      <c r="B18" s="119" t="s">
        <v>1</v>
      </c>
      <c r="C18" s="119" t="s">
        <v>2</v>
      </c>
      <c r="D18" s="119" t="s">
        <v>36</v>
      </c>
      <c r="E18" s="113" t="s">
        <v>37</v>
      </c>
      <c r="F18" s="113" t="s">
        <v>38</v>
      </c>
      <c r="G18" s="113" t="s">
        <v>40</v>
      </c>
      <c r="H18" s="113" t="s">
        <v>39</v>
      </c>
      <c r="I18" s="145" t="s">
        <v>41</v>
      </c>
      <c r="J18" s="146"/>
      <c r="K18" s="146"/>
      <c r="L18" s="146"/>
      <c r="M18" s="146"/>
      <c r="N18" s="146"/>
      <c r="O18" s="147"/>
      <c r="P18" s="108" t="s">
        <v>79</v>
      </c>
    </row>
    <row r="19" spans="1:16" ht="40.5" customHeight="1" x14ac:dyDescent="0.25">
      <c r="A19" s="119"/>
      <c r="B19" s="119"/>
      <c r="C19" s="119"/>
      <c r="D19" s="119"/>
      <c r="E19" s="114"/>
      <c r="F19" s="114"/>
      <c r="G19" s="114"/>
      <c r="H19" s="114"/>
      <c r="I19" s="115" t="s">
        <v>34</v>
      </c>
      <c r="J19" s="116"/>
      <c r="K19" s="115" t="s">
        <v>42</v>
      </c>
      <c r="L19" s="116"/>
      <c r="M19" s="148" t="s">
        <v>43</v>
      </c>
      <c r="N19" s="149"/>
      <c r="O19" s="150"/>
      <c r="P19" s="109"/>
    </row>
    <row r="20" spans="1:16" ht="33" customHeight="1" x14ac:dyDescent="0.25">
      <c r="A20" s="47"/>
      <c r="B20" s="47"/>
      <c r="C20" s="47"/>
      <c r="D20" s="47"/>
      <c r="E20" s="45"/>
      <c r="F20" s="45"/>
      <c r="G20" s="45"/>
      <c r="H20" s="45"/>
      <c r="I20" s="46" t="s">
        <v>90</v>
      </c>
      <c r="J20" s="46" t="s">
        <v>91</v>
      </c>
      <c r="K20" s="70" t="s">
        <v>90</v>
      </c>
      <c r="L20" s="70" t="s">
        <v>91</v>
      </c>
      <c r="M20" s="70" t="s">
        <v>90</v>
      </c>
      <c r="N20" s="70" t="s">
        <v>91</v>
      </c>
      <c r="O20" s="70" t="s">
        <v>91</v>
      </c>
      <c r="P20" s="60"/>
    </row>
    <row r="21" spans="1:16" ht="21.75" customHeight="1" x14ac:dyDescent="0.25">
      <c r="A21" s="14">
        <v>1</v>
      </c>
      <c r="B21" s="44">
        <v>2</v>
      </c>
      <c r="C21" s="44">
        <v>3</v>
      </c>
      <c r="D21" s="44">
        <v>3</v>
      </c>
      <c r="E21" s="44">
        <v>4</v>
      </c>
      <c r="F21" s="44">
        <v>5</v>
      </c>
      <c r="G21" s="44">
        <v>6</v>
      </c>
      <c r="H21" s="44">
        <v>7</v>
      </c>
      <c r="I21" s="41">
        <v>8</v>
      </c>
      <c r="J21" s="41">
        <v>9</v>
      </c>
      <c r="K21" s="41">
        <v>10</v>
      </c>
      <c r="L21" s="41">
        <v>11</v>
      </c>
      <c r="M21" s="41">
        <v>12</v>
      </c>
      <c r="N21" s="48"/>
      <c r="O21" s="41">
        <v>13</v>
      </c>
      <c r="P21" s="49">
        <v>14</v>
      </c>
    </row>
    <row r="22" spans="1:16" ht="34.5" customHeight="1" x14ac:dyDescent="0.25">
      <c r="A22" s="34"/>
      <c r="B22" s="110" t="s">
        <v>107</v>
      </c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2"/>
    </row>
    <row r="23" spans="1:16" ht="15" customHeight="1" x14ac:dyDescent="0.25">
      <c r="A23" s="135">
        <v>1</v>
      </c>
      <c r="B23" s="161" t="s">
        <v>12</v>
      </c>
      <c r="C23" s="120" t="s">
        <v>4</v>
      </c>
      <c r="D23" s="138" t="s">
        <v>44</v>
      </c>
      <c r="E23" s="129" t="s">
        <v>45</v>
      </c>
      <c r="F23" s="120" t="s">
        <v>47</v>
      </c>
      <c r="G23" s="125" t="s">
        <v>102</v>
      </c>
      <c r="H23" s="125" t="s">
        <v>102</v>
      </c>
      <c r="I23" s="125">
        <v>47.98</v>
      </c>
      <c r="J23" s="125">
        <v>27.59</v>
      </c>
      <c r="K23" s="125">
        <v>47.98</v>
      </c>
      <c r="L23" s="125">
        <v>27.59</v>
      </c>
      <c r="M23" s="125">
        <v>47.98</v>
      </c>
      <c r="N23" s="125" t="e">
        <f>#REF!</f>
        <v>#REF!</v>
      </c>
      <c r="O23" s="125">
        <v>27.59</v>
      </c>
      <c r="P23" s="125">
        <v>47.98</v>
      </c>
    </row>
    <row r="24" spans="1:16" ht="96.75" customHeight="1" x14ac:dyDescent="0.25">
      <c r="A24" s="143"/>
      <c r="B24" s="161"/>
      <c r="C24" s="120"/>
      <c r="D24" s="139"/>
      <c r="E24" s="129"/>
      <c r="F24" s="120"/>
      <c r="G24" s="125"/>
      <c r="H24" s="125"/>
      <c r="I24" s="125"/>
      <c r="J24" s="125"/>
      <c r="K24" s="125"/>
      <c r="L24" s="125"/>
      <c r="M24" s="125"/>
      <c r="N24" s="125"/>
      <c r="O24" s="125"/>
      <c r="P24" s="125"/>
    </row>
    <row r="25" spans="1:16" ht="74.25" customHeight="1" x14ac:dyDescent="0.3">
      <c r="A25" s="143"/>
      <c r="B25" s="161"/>
      <c r="C25" s="120"/>
      <c r="D25" s="139"/>
      <c r="E25" s="72" t="s">
        <v>46</v>
      </c>
      <c r="F25" s="90" t="s">
        <v>48</v>
      </c>
      <c r="G25" s="91" t="s">
        <v>102</v>
      </c>
      <c r="H25" s="91" t="s">
        <v>102</v>
      </c>
      <c r="I25" s="91">
        <v>72673</v>
      </c>
      <c r="J25" s="91">
        <v>52700</v>
      </c>
      <c r="K25" s="91">
        <v>72673</v>
      </c>
      <c r="L25" s="91">
        <v>52700</v>
      </c>
      <c r="M25" s="91">
        <v>72673</v>
      </c>
      <c r="N25" s="62">
        <v>54265</v>
      </c>
      <c r="O25" s="91">
        <v>52700</v>
      </c>
      <c r="P25" s="91">
        <v>72673</v>
      </c>
    </row>
    <row r="26" spans="1:16" ht="99" customHeight="1" x14ac:dyDescent="0.3">
      <c r="A26" s="143"/>
      <c r="B26" s="161"/>
      <c r="C26" s="120"/>
      <c r="D26" s="140"/>
      <c r="E26" s="72" t="s">
        <v>84</v>
      </c>
      <c r="F26" s="90" t="s">
        <v>49</v>
      </c>
      <c r="G26" s="91" t="s">
        <v>102</v>
      </c>
      <c r="H26" s="91" t="s">
        <v>102</v>
      </c>
      <c r="I26" s="91">
        <v>15</v>
      </c>
      <c r="J26" s="91">
        <v>0</v>
      </c>
      <c r="K26" s="91">
        <v>15</v>
      </c>
      <c r="L26" s="91">
        <v>0</v>
      </c>
      <c r="M26" s="91">
        <v>15</v>
      </c>
      <c r="N26" s="62">
        <v>2.1</v>
      </c>
      <c r="O26" s="91">
        <v>0</v>
      </c>
      <c r="P26" s="91">
        <v>45</v>
      </c>
    </row>
    <row r="27" spans="1:16" ht="33.75" customHeight="1" x14ac:dyDescent="0.25">
      <c r="A27" s="135">
        <v>2</v>
      </c>
      <c r="B27" s="118" t="s">
        <v>13</v>
      </c>
      <c r="C27" s="120" t="s">
        <v>4</v>
      </c>
      <c r="D27" s="144" t="s">
        <v>44</v>
      </c>
      <c r="E27" s="129" t="s">
        <v>50</v>
      </c>
      <c r="F27" s="120" t="s">
        <v>47</v>
      </c>
      <c r="G27" s="125" t="s">
        <v>102</v>
      </c>
      <c r="H27" s="125" t="s">
        <v>102</v>
      </c>
      <c r="I27" s="126">
        <v>100</v>
      </c>
      <c r="J27" s="126">
        <v>50</v>
      </c>
      <c r="K27" s="126">
        <v>100</v>
      </c>
      <c r="L27" s="126">
        <v>50</v>
      </c>
      <c r="M27" s="126">
        <v>100</v>
      </c>
      <c r="N27" s="63"/>
      <c r="O27" s="126">
        <v>50</v>
      </c>
      <c r="P27" s="126">
        <v>100</v>
      </c>
    </row>
    <row r="28" spans="1:16" ht="90" customHeight="1" x14ac:dyDescent="0.25">
      <c r="A28" s="143"/>
      <c r="B28" s="118"/>
      <c r="C28" s="120"/>
      <c r="D28" s="144"/>
      <c r="E28" s="129"/>
      <c r="F28" s="120"/>
      <c r="G28" s="125"/>
      <c r="H28" s="137"/>
      <c r="I28" s="131"/>
      <c r="J28" s="126"/>
      <c r="K28" s="126"/>
      <c r="L28" s="126"/>
      <c r="M28" s="126"/>
      <c r="N28" s="63"/>
      <c r="O28" s="126"/>
      <c r="P28" s="126"/>
    </row>
    <row r="29" spans="1:16" ht="109.5" customHeight="1" x14ac:dyDescent="0.25">
      <c r="A29" s="33">
        <v>3</v>
      </c>
      <c r="B29" s="89" t="s">
        <v>14</v>
      </c>
      <c r="C29" s="90" t="s">
        <v>4</v>
      </c>
      <c r="D29" s="50" t="s">
        <v>44</v>
      </c>
      <c r="E29" s="72" t="s">
        <v>51</v>
      </c>
      <c r="F29" s="90" t="s">
        <v>47</v>
      </c>
      <c r="G29" s="77" t="s">
        <v>102</v>
      </c>
      <c r="H29" s="91" t="s">
        <v>102</v>
      </c>
      <c r="I29" s="92">
        <v>100</v>
      </c>
      <c r="J29" s="92">
        <v>100</v>
      </c>
      <c r="K29" s="92">
        <v>100</v>
      </c>
      <c r="L29" s="92">
        <v>100</v>
      </c>
      <c r="M29" s="92">
        <v>100</v>
      </c>
      <c r="N29" s="51"/>
      <c r="O29" s="92">
        <v>100</v>
      </c>
      <c r="P29" s="92">
        <v>100</v>
      </c>
    </row>
    <row r="30" spans="1:16" ht="109.5" customHeight="1" x14ac:dyDescent="0.25">
      <c r="A30" s="33">
        <v>4</v>
      </c>
      <c r="B30" s="89" t="s">
        <v>15</v>
      </c>
      <c r="C30" s="90" t="s">
        <v>4</v>
      </c>
      <c r="D30" s="50" t="s">
        <v>44</v>
      </c>
      <c r="E30" s="72" t="s">
        <v>52</v>
      </c>
      <c r="F30" s="90" t="s">
        <v>47</v>
      </c>
      <c r="G30" s="77" t="s">
        <v>102</v>
      </c>
      <c r="H30" s="91" t="s">
        <v>102</v>
      </c>
      <c r="I30" s="92">
        <v>100</v>
      </c>
      <c r="J30" s="92">
        <v>100</v>
      </c>
      <c r="K30" s="92">
        <v>100</v>
      </c>
      <c r="L30" s="92">
        <v>100</v>
      </c>
      <c r="M30" s="92">
        <v>100</v>
      </c>
      <c r="N30" s="51"/>
      <c r="O30" s="92">
        <v>100</v>
      </c>
      <c r="P30" s="92">
        <v>100</v>
      </c>
    </row>
    <row r="31" spans="1:16" ht="94.5" customHeight="1" x14ac:dyDescent="0.25">
      <c r="A31" s="33">
        <v>5</v>
      </c>
      <c r="B31" s="89" t="s">
        <v>16</v>
      </c>
      <c r="C31" s="90" t="s">
        <v>4</v>
      </c>
      <c r="D31" s="50" t="s">
        <v>44</v>
      </c>
      <c r="E31" s="72" t="s">
        <v>54</v>
      </c>
      <c r="F31" s="90" t="s">
        <v>49</v>
      </c>
      <c r="G31" s="77" t="s">
        <v>102</v>
      </c>
      <c r="H31" s="91" t="s">
        <v>102</v>
      </c>
      <c r="I31" s="92">
        <v>20</v>
      </c>
      <c r="J31" s="92">
        <v>5</v>
      </c>
      <c r="K31" s="92">
        <v>20</v>
      </c>
      <c r="L31" s="92">
        <v>5</v>
      </c>
      <c r="M31" s="92">
        <v>20</v>
      </c>
      <c r="N31" s="63"/>
      <c r="O31" s="92">
        <v>5</v>
      </c>
      <c r="P31" s="92">
        <v>60</v>
      </c>
    </row>
    <row r="32" spans="1:16" ht="109.5" customHeight="1" x14ac:dyDescent="0.25">
      <c r="A32" s="36">
        <v>6</v>
      </c>
      <c r="B32" s="38" t="s">
        <v>33</v>
      </c>
      <c r="C32" s="90" t="s">
        <v>5</v>
      </c>
      <c r="D32" s="50" t="s">
        <v>53</v>
      </c>
      <c r="E32" s="72" t="s">
        <v>55</v>
      </c>
      <c r="F32" s="90" t="s">
        <v>48</v>
      </c>
      <c r="G32" s="91" t="s">
        <v>102</v>
      </c>
      <c r="H32" s="91" t="s">
        <v>102</v>
      </c>
      <c r="I32" s="92">
        <v>143760</v>
      </c>
      <c r="J32" s="92">
        <v>84700</v>
      </c>
      <c r="K32" s="92">
        <v>143900</v>
      </c>
      <c r="L32" s="92">
        <v>84700</v>
      </c>
      <c r="M32" s="92">
        <v>144040</v>
      </c>
      <c r="N32" s="63">
        <v>84700</v>
      </c>
      <c r="O32" s="92">
        <v>84700</v>
      </c>
      <c r="P32" s="92">
        <v>144040</v>
      </c>
    </row>
    <row r="33" spans="1:16" ht="133.5" customHeight="1" x14ac:dyDescent="0.25">
      <c r="A33" s="74">
        <v>7</v>
      </c>
      <c r="B33" s="89" t="s">
        <v>17</v>
      </c>
      <c r="C33" s="90" t="s">
        <v>6</v>
      </c>
      <c r="D33" s="76" t="s">
        <v>101</v>
      </c>
      <c r="E33" s="72" t="s">
        <v>57</v>
      </c>
      <c r="F33" s="90" t="s">
        <v>48</v>
      </c>
      <c r="G33" s="91" t="s">
        <v>102</v>
      </c>
      <c r="H33" s="91" t="s">
        <v>102</v>
      </c>
      <c r="I33" s="92">
        <v>3130</v>
      </c>
      <c r="J33" s="93">
        <v>2800</v>
      </c>
      <c r="K33" s="92">
        <v>3130</v>
      </c>
      <c r="L33" s="93">
        <v>2800</v>
      </c>
      <c r="M33" s="92">
        <v>3130</v>
      </c>
      <c r="N33" s="93">
        <v>4360</v>
      </c>
      <c r="O33" s="93">
        <v>2800</v>
      </c>
      <c r="P33" s="92">
        <v>3130</v>
      </c>
    </row>
    <row r="34" spans="1:16" ht="21" customHeight="1" x14ac:dyDescent="0.25">
      <c r="A34" s="159">
        <v>8</v>
      </c>
      <c r="B34" s="118" t="s">
        <v>18</v>
      </c>
      <c r="C34" s="120" t="s">
        <v>30</v>
      </c>
      <c r="D34" s="129" t="s">
        <v>56</v>
      </c>
      <c r="E34" s="129" t="s">
        <v>58</v>
      </c>
      <c r="F34" s="126" t="s">
        <v>48</v>
      </c>
      <c r="G34" s="125" t="s">
        <v>102</v>
      </c>
      <c r="H34" s="125" t="s">
        <v>102</v>
      </c>
      <c r="I34" s="132">
        <v>69500</v>
      </c>
      <c r="J34" s="126">
        <v>50000</v>
      </c>
      <c r="K34" s="127">
        <v>69500</v>
      </c>
      <c r="L34" s="127">
        <v>50000</v>
      </c>
      <c r="M34" s="127">
        <v>69500</v>
      </c>
      <c r="N34" s="64"/>
      <c r="O34" s="127">
        <v>50000</v>
      </c>
      <c r="P34" s="127">
        <v>69500</v>
      </c>
    </row>
    <row r="35" spans="1:16" ht="61.5" customHeight="1" x14ac:dyDescent="0.25">
      <c r="A35" s="143"/>
      <c r="B35" s="135"/>
      <c r="C35" s="136"/>
      <c r="D35" s="129"/>
      <c r="E35" s="129"/>
      <c r="F35" s="126"/>
      <c r="G35" s="125"/>
      <c r="H35" s="125"/>
      <c r="I35" s="133"/>
      <c r="J35" s="131"/>
      <c r="K35" s="127"/>
      <c r="L35" s="127"/>
      <c r="M35" s="127"/>
      <c r="N35" s="64"/>
      <c r="O35" s="127"/>
      <c r="P35" s="127"/>
    </row>
    <row r="36" spans="1:16" ht="19.5" hidden="1" customHeight="1" x14ac:dyDescent="0.25">
      <c r="A36" s="143"/>
      <c r="B36" s="135"/>
      <c r="C36" s="136"/>
      <c r="D36" s="90"/>
      <c r="E36" s="90"/>
      <c r="F36" s="90"/>
      <c r="G36" s="90"/>
      <c r="H36" s="97"/>
      <c r="I36" s="40"/>
      <c r="J36" s="40"/>
      <c r="K36" s="39"/>
      <c r="L36" s="40"/>
      <c r="M36" s="40"/>
      <c r="N36" s="22"/>
      <c r="O36" s="40"/>
      <c r="P36" s="40"/>
    </row>
    <row r="37" spans="1:16" ht="19.5" customHeight="1" x14ac:dyDescent="0.25">
      <c r="A37" s="37"/>
      <c r="B37" s="134" t="s">
        <v>59</v>
      </c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40"/>
    </row>
    <row r="38" spans="1:16" ht="81" customHeight="1" x14ac:dyDescent="0.25">
      <c r="A38" s="36">
        <v>9</v>
      </c>
      <c r="B38" s="89" t="s">
        <v>19</v>
      </c>
      <c r="C38" s="90" t="s">
        <v>7</v>
      </c>
      <c r="D38" s="72" t="s">
        <v>53</v>
      </c>
      <c r="E38" s="72" t="s">
        <v>55</v>
      </c>
      <c r="F38" s="90" t="s">
        <v>48</v>
      </c>
      <c r="G38" s="91" t="s">
        <v>102</v>
      </c>
      <c r="H38" s="91" t="s">
        <v>102</v>
      </c>
      <c r="I38" s="92">
        <v>143760</v>
      </c>
      <c r="J38" s="92">
        <v>84700</v>
      </c>
      <c r="K38" s="92">
        <v>143900</v>
      </c>
      <c r="L38" s="92">
        <v>84700</v>
      </c>
      <c r="M38" s="92">
        <v>144040</v>
      </c>
      <c r="N38" s="63">
        <v>84700</v>
      </c>
      <c r="O38" s="92">
        <v>84700</v>
      </c>
      <c r="P38" s="92">
        <v>144040</v>
      </c>
    </row>
    <row r="39" spans="1:16" ht="82.5" customHeight="1" x14ac:dyDescent="0.25">
      <c r="A39" s="71">
        <v>10</v>
      </c>
      <c r="B39" s="89" t="s">
        <v>20</v>
      </c>
      <c r="C39" s="90" t="s">
        <v>7</v>
      </c>
      <c r="D39" s="72" t="s">
        <v>53</v>
      </c>
      <c r="E39" s="52" t="s">
        <v>60</v>
      </c>
      <c r="F39" s="90" t="s">
        <v>61</v>
      </c>
      <c r="G39" s="91" t="s">
        <v>102</v>
      </c>
      <c r="H39" s="91" t="s">
        <v>102</v>
      </c>
      <c r="I39" s="92">
        <v>302</v>
      </c>
      <c r="J39" s="92">
        <v>150</v>
      </c>
      <c r="K39" s="92">
        <v>302</v>
      </c>
      <c r="L39" s="92">
        <v>150</v>
      </c>
      <c r="M39" s="92">
        <v>302</v>
      </c>
      <c r="N39" s="92" t="e">
        <f>#REF!</f>
        <v>#REF!</v>
      </c>
      <c r="O39" s="92">
        <v>150</v>
      </c>
      <c r="P39" s="92">
        <v>302</v>
      </c>
    </row>
    <row r="40" spans="1:16" ht="51.75" customHeight="1" x14ac:dyDescent="0.25">
      <c r="A40" s="37">
        <v>11</v>
      </c>
      <c r="B40" s="89" t="s">
        <v>21</v>
      </c>
      <c r="C40" s="90" t="s">
        <v>7</v>
      </c>
      <c r="D40" s="117" t="s">
        <v>53</v>
      </c>
      <c r="E40" s="72" t="s">
        <v>62</v>
      </c>
      <c r="F40" s="90" t="s">
        <v>49</v>
      </c>
      <c r="G40" s="91" t="s">
        <v>102</v>
      </c>
      <c r="H40" s="91" t="s">
        <v>102</v>
      </c>
      <c r="I40" s="92">
        <v>1600</v>
      </c>
      <c r="J40" s="92">
        <v>850</v>
      </c>
      <c r="K40" s="92">
        <v>1600</v>
      </c>
      <c r="L40" s="92">
        <v>850</v>
      </c>
      <c r="M40" s="92">
        <v>1600</v>
      </c>
      <c r="N40" s="63"/>
      <c r="O40" s="93">
        <v>850</v>
      </c>
      <c r="P40" s="93">
        <v>4800</v>
      </c>
    </row>
    <row r="41" spans="1:16" ht="57.75" customHeight="1" x14ac:dyDescent="0.25">
      <c r="A41" s="36">
        <v>12</v>
      </c>
      <c r="B41" s="42" t="s">
        <v>80</v>
      </c>
      <c r="C41" s="90" t="s">
        <v>7</v>
      </c>
      <c r="D41" s="117"/>
      <c r="E41" s="72" t="s">
        <v>63</v>
      </c>
      <c r="F41" s="90" t="s">
        <v>47</v>
      </c>
      <c r="G41" s="91" t="s">
        <v>102</v>
      </c>
      <c r="H41" s="91" t="s">
        <v>102</v>
      </c>
      <c r="I41" s="92">
        <v>3.7</v>
      </c>
      <c r="J41" s="92">
        <v>1.46</v>
      </c>
      <c r="K41" s="92">
        <v>3.7</v>
      </c>
      <c r="L41" s="92">
        <v>1.46</v>
      </c>
      <c r="M41" s="92">
        <v>3.7</v>
      </c>
      <c r="N41" s="63"/>
      <c r="O41" s="92">
        <v>1.46</v>
      </c>
      <c r="P41" s="92">
        <v>3.7</v>
      </c>
    </row>
    <row r="42" spans="1:16" ht="26.25" hidden="1" customHeight="1" x14ac:dyDescent="0.25">
      <c r="A42" s="143"/>
      <c r="B42" s="118" t="s">
        <v>22</v>
      </c>
      <c r="C42" s="120" t="s">
        <v>7</v>
      </c>
      <c r="D42" s="117"/>
      <c r="E42" s="90"/>
      <c r="F42" s="90"/>
      <c r="G42" s="77"/>
      <c r="H42" s="78"/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22"/>
      <c r="O42" s="39">
        <v>0</v>
      </c>
      <c r="P42" s="39">
        <v>0</v>
      </c>
    </row>
    <row r="43" spans="1:16" ht="41.25" hidden="1" customHeight="1" x14ac:dyDescent="0.25">
      <c r="A43" s="143"/>
      <c r="B43" s="118"/>
      <c r="C43" s="120"/>
      <c r="D43" s="117"/>
      <c r="E43" s="90"/>
      <c r="F43" s="90"/>
      <c r="G43" s="77"/>
      <c r="H43" s="78"/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22"/>
      <c r="O43" s="39">
        <v>0</v>
      </c>
      <c r="P43" s="39">
        <v>0</v>
      </c>
    </row>
    <row r="44" spans="1:16" ht="41.25" hidden="1" customHeight="1" x14ac:dyDescent="0.25">
      <c r="A44" s="143"/>
      <c r="B44" s="118"/>
      <c r="C44" s="120"/>
      <c r="D44" s="117"/>
      <c r="E44" s="90"/>
      <c r="F44" s="90"/>
      <c r="G44" s="77"/>
      <c r="H44" s="78"/>
      <c r="I44" s="39">
        <v>0</v>
      </c>
      <c r="J44" s="39">
        <v>0</v>
      </c>
      <c r="K44" s="39">
        <v>0</v>
      </c>
      <c r="L44" s="39"/>
      <c r="M44" s="39">
        <v>0</v>
      </c>
      <c r="N44" s="22"/>
      <c r="O44" s="39">
        <v>0</v>
      </c>
      <c r="P44" s="39">
        <v>0</v>
      </c>
    </row>
    <row r="45" spans="1:16" ht="46.5" customHeight="1" x14ac:dyDescent="0.25">
      <c r="A45" s="36">
        <v>13</v>
      </c>
      <c r="B45" s="89" t="s">
        <v>81</v>
      </c>
      <c r="C45" s="90" t="s">
        <v>7</v>
      </c>
      <c r="D45" s="117"/>
      <c r="E45" s="72" t="s">
        <v>64</v>
      </c>
      <c r="F45" s="90" t="s">
        <v>47</v>
      </c>
      <c r="G45" s="91" t="s">
        <v>102</v>
      </c>
      <c r="H45" s="91" t="s">
        <v>102</v>
      </c>
      <c r="I45" s="92">
        <v>100</v>
      </c>
      <c r="J45" s="92">
        <v>50</v>
      </c>
      <c r="K45" s="92">
        <v>100</v>
      </c>
      <c r="L45" s="92">
        <v>50</v>
      </c>
      <c r="M45" s="92">
        <v>100</v>
      </c>
      <c r="N45" s="63"/>
      <c r="O45" s="92">
        <v>50</v>
      </c>
      <c r="P45" s="92">
        <v>100</v>
      </c>
    </row>
    <row r="46" spans="1:16" ht="78" customHeight="1" x14ac:dyDescent="0.25">
      <c r="A46" s="71">
        <v>14</v>
      </c>
      <c r="B46" s="84" t="s">
        <v>86</v>
      </c>
      <c r="C46" s="90"/>
      <c r="D46" s="72" t="s">
        <v>53</v>
      </c>
      <c r="E46" s="72" t="s">
        <v>87</v>
      </c>
      <c r="F46" s="95" t="s">
        <v>61</v>
      </c>
      <c r="G46" s="91" t="s">
        <v>102</v>
      </c>
      <c r="H46" s="91" t="s">
        <v>102</v>
      </c>
      <c r="I46" s="92">
        <v>3</v>
      </c>
      <c r="J46" s="92">
        <v>0</v>
      </c>
      <c r="K46" s="92">
        <v>3</v>
      </c>
      <c r="L46" s="92">
        <v>0</v>
      </c>
      <c r="M46" s="92">
        <v>3</v>
      </c>
      <c r="N46" s="63"/>
      <c r="O46" s="92">
        <v>0</v>
      </c>
      <c r="P46" s="92">
        <v>3</v>
      </c>
    </row>
    <row r="47" spans="1:16" ht="24" customHeight="1" x14ac:dyDescent="0.25">
      <c r="A47" s="37"/>
      <c r="B47" s="160" t="s">
        <v>65</v>
      </c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</row>
    <row r="48" spans="1:16" ht="78.75" customHeight="1" x14ac:dyDescent="0.25">
      <c r="A48" s="37">
        <v>15</v>
      </c>
      <c r="B48" s="89" t="s">
        <v>93</v>
      </c>
      <c r="C48" s="89" t="s">
        <v>8</v>
      </c>
      <c r="D48" s="130" t="s">
        <v>103</v>
      </c>
      <c r="E48" s="52" t="s">
        <v>66</v>
      </c>
      <c r="F48" s="95" t="s">
        <v>48</v>
      </c>
      <c r="G48" s="91" t="s">
        <v>102</v>
      </c>
      <c r="H48" s="91" t="s">
        <v>102</v>
      </c>
      <c r="I48" s="92">
        <v>3130</v>
      </c>
      <c r="J48" s="93">
        <v>2800</v>
      </c>
      <c r="K48" s="92">
        <v>3130</v>
      </c>
      <c r="L48" s="93">
        <v>2800</v>
      </c>
      <c r="M48" s="92">
        <v>3130</v>
      </c>
      <c r="N48" s="93">
        <v>4360</v>
      </c>
      <c r="O48" s="93">
        <v>2800</v>
      </c>
      <c r="P48" s="92">
        <v>3130</v>
      </c>
    </row>
    <row r="49" spans="1:16" ht="96.75" customHeight="1" x14ac:dyDescent="0.25">
      <c r="A49" s="37">
        <v>16</v>
      </c>
      <c r="B49" s="89" t="s">
        <v>23</v>
      </c>
      <c r="C49" s="89" t="s">
        <v>3</v>
      </c>
      <c r="D49" s="130"/>
      <c r="E49" s="72" t="s">
        <v>67</v>
      </c>
      <c r="F49" s="95" t="s">
        <v>61</v>
      </c>
      <c r="G49" s="79" t="s">
        <v>102</v>
      </c>
      <c r="H49" s="79" t="s">
        <v>102</v>
      </c>
      <c r="I49" s="93">
        <v>10</v>
      </c>
      <c r="J49" s="93">
        <v>10</v>
      </c>
      <c r="K49" s="93">
        <v>10</v>
      </c>
      <c r="L49" s="93">
        <v>10</v>
      </c>
      <c r="M49" s="93">
        <v>10</v>
      </c>
      <c r="N49" s="93">
        <v>10</v>
      </c>
      <c r="O49" s="93">
        <v>10</v>
      </c>
      <c r="P49" s="93">
        <v>10</v>
      </c>
    </row>
    <row r="50" spans="1:16" ht="71.25" customHeight="1" x14ac:dyDescent="0.25">
      <c r="A50" s="151">
        <v>17</v>
      </c>
      <c r="B50" s="118" t="s">
        <v>24</v>
      </c>
      <c r="C50" s="89" t="s">
        <v>8</v>
      </c>
      <c r="D50" s="130" t="s">
        <v>103</v>
      </c>
      <c r="E50" s="66" t="s">
        <v>68</v>
      </c>
      <c r="F50" s="95" t="s">
        <v>47</v>
      </c>
      <c r="G50" s="79" t="s">
        <v>102</v>
      </c>
      <c r="H50" s="80" t="s">
        <v>102</v>
      </c>
      <c r="I50" s="92">
        <v>100</v>
      </c>
      <c r="J50" s="94">
        <v>100</v>
      </c>
      <c r="K50" s="65">
        <v>100</v>
      </c>
      <c r="L50" s="93">
        <v>100</v>
      </c>
      <c r="M50" s="93">
        <v>100</v>
      </c>
      <c r="N50" s="94"/>
      <c r="O50" s="93">
        <v>100</v>
      </c>
      <c r="P50" s="93">
        <v>100</v>
      </c>
    </row>
    <row r="51" spans="1:16" ht="66" customHeight="1" x14ac:dyDescent="0.25">
      <c r="A51" s="157"/>
      <c r="B51" s="118"/>
      <c r="C51" s="89"/>
      <c r="D51" s="130"/>
      <c r="E51" s="72" t="s">
        <v>69</v>
      </c>
      <c r="F51" s="95" t="s">
        <v>48</v>
      </c>
      <c r="G51" s="79" t="s">
        <v>102</v>
      </c>
      <c r="H51" s="79" t="s">
        <v>102</v>
      </c>
      <c r="I51" s="92">
        <v>350</v>
      </c>
      <c r="J51" s="93">
        <v>254</v>
      </c>
      <c r="K51" s="93">
        <v>350</v>
      </c>
      <c r="L51" s="93">
        <v>254</v>
      </c>
      <c r="M51" s="93">
        <v>350</v>
      </c>
      <c r="N51" s="93"/>
      <c r="O51" s="93">
        <v>254</v>
      </c>
      <c r="P51" s="93">
        <v>350</v>
      </c>
    </row>
    <row r="52" spans="1:16" ht="104.25" customHeight="1" x14ac:dyDescent="0.25">
      <c r="A52" s="158"/>
      <c r="B52" s="118"/>
      <c r="C52" s="89"/>
      <c r="D52" s="130"/>
      <c r="E52" s="72" t="s">
        <v>70</v>
      </c>
      <c r="F52" s="95" t="s">
        <v>47</v>
      </c>
      <c r="G52" s="81" t="s">
        <v>102</v>
      </c>
      <c r="H52" s="81" t="s">
        <v>102</v>
      </c>
      <c r="I52" s="61">
        <v>59</v>
      </c>
      <c r="J52" s="67">
        <v>52</v>
      </c>
      <c r="K52" s="67">
        <v>59</v>
      </c>
      <c r="L52" s="67">
        <v>52</v>
      </c>
      <c r="M52" s="67">
        <v>59</v>
      </c>
      <c r="N52" s="67"/>
      <c r="O52" s="67">
        <v>52</v>
      </c>
      <c r="P52" s="67">
        <v>59</v>
      </c>
    </row>
    <row r="53" spans="1:16" ht="70.5" customHeight="1" x14ac:dyDescent="0.25">
      <c r="A53" s="105">
        <v>18</v>
      </c>
      <c r="B53" s="118" t="s">
        <v>25</v>
      </c>
      <c r="C53" s="89" t="s">
        <v>8</v>
      </c>
      <c r="D53" s="130" t="s">
        <v>103</v>
      </c>
      <c r="E53" s="66" t="s">
        <v>71</v>
      </c>
      <c r="F53" s="95" t="s">
        <v>49</v>
      </c>
      <c r="G53" s="79" t="s">
        <v>102</v>
      </c>
      <c r="H53" s="80" t="s">
        <v>102</v>
      </c>
      <c r="I53" s="92">
        <v>4</v>
      </c>
      <c r="J53" s="93">
        <v>0</v>
      </c>
      <c r="K53" s="93">
        <v>4</v>
      </c>
      <c r="L53" s="93">
        <f>-J507</f>
        <v>0</v>
      </c>
      <c r="M53" s="93">
        <v>4</v>
      </c>
      <c r="N53" s="93"/>
      <c r="O53" s="93">
        <v>0</v>
      </c>
      <c r="P53" s="93">
        <v>12</v>
      </c>
    </row>
    <row r="54" spans="1:16" ht="63.75" customHeight="1" x14ac:dyDescent="0.25">
      <c r="A54" s="107"/>
      <c r="B54" s="118"/>
      <c r="C54" s="89"/>
      <c r="D54" s="130"/>
      <c r="E54" s="66" t="s">
        <v>72</v>
      </c>
      <c r="F54" s="95" t="s">
        <v>48</v>
      </c>
      <c r="G54" s="79" t="s">
        <v>102</v>
      </c>
      <c r="H54" s="79" t="s">
        <v>102</v>
      </c>
      <c r="I54" s="92">
        <v>15</v>
      </c>
      <c r="J54" s="93">
        <f>-K5153</f>
        <v>0</v>
      </c>
      <c r="K54" s="93">
        <v>15</v>
      </c>
      <c r="L54" s="93">
        <v>0</v>
      </c>
      <c r="M54" s="93">
        <v>15</v>
      </c>
      <c r="N54" s="93"/>
      <c r="O54" s="93">
        <v>0</v>
      </c>
      <c r="P54" s="93">
        <v>45</v>
      </c>
    </row>
    <row r="55" spans="1:16" ht="84.75" customHeight="1" x14ac:dyDescent="0.25">
      <c r="A55" s="37">
        <v>19</v>
      </c>
      <c r="B55" s="89" t="s">
        <v>26</v>
      </c>
      <c r="C55" s="89" t="s">
        <v>11</v>
      </c>
      <c r="D55" s="98" t="s">
        <v>96</v>
      </c>
      <c r="E55" s="72" t="s">
        <v>85</v>
      </c>
      <c r="F55" s="95" t="s">
        <v>49</v>
      </c>
      <c r="G55" s="85" t="s">
        <v>102</v>
      </c>
      <c r="H55" s="85" t="s">
        <v>102</v>
      </c>
      <c r="I55" s="86">
        <v>2</v>
      </c>
      <c r="J55" s="87">
        <v>0</v>
      </c>
      <c r="K55" s="87">
        <v>2</v>
      </c>
      <c r="L55" s="87">
        <v>0</v>
      </c>
      <c r="M55" s="87">
        <v>2</v>
      </c>
      <c r="N55" s="86"/>
      <c r="O55" s="87">
        <v>0</v>
      </c>
      <c r="P55" s="87">
        <v>6</v>
      </c>
    </row>
    <row r="56" spans="1:16" ht="118.5" customHeight="1" x14ac:dyDescent="0.25">
      <c r="A56" s="69">
        <v>20</v>
      </c>
      <c r="B56" s="88" t="s">
        <v>86</v>
      </c>
      <c r="C56" s="90"/>
      <c r="D56" s="98" t="s">
        <v>103</v>
      </c>
      <c r="E56" s="72" t="s">
        <v>89</v>
      </c>
      <c r="F56" s="95" t="s">
        <v>61</v>
      </c>
      <c r="G56" s="91" t="s">
        <v>102</v>
      </c>
      <c r="H56" s="91" t="s">
        <v>102</v>
      </c>
      <c r="I56" s="92">
        <v>5</v>
      </c>
      <c r="J56" s="92">
        <v>0</v>
      </c>
      <c r="K56" s="92">
        <v>5</v>
      </c>
      <c r="L56" s="92">
        <v>0</v>
      </c>
      <c r="M56" s="92">
        <v>5</v>
      </c>
      <c r="N56" s="63"/>
      <c r="O56" s="92">
        <v>0</v>
      </c>
      <c r="P56" s="92">
        <v>5</v>
      </c>
    </row>
    <row r="57" spans="1:16" ht="75" customHeight="1" x14ac:dyDescent="0.25">
      <c r="A57" s="151">
        <v>21</v>
      </c>
      <c r="B57" s="153" t="s">
        <v>95</v>
      </c>
      <c r="C57" s="90"/>
      <c r="D57" s="155" t="s">
        <v>104</v>
      </c>
      <c r="E57" s="104" t="s">
        <v>109</v>
      </c>
      <c r="F57" s="95" t="s">
        <v>61</v>
      </c>
      <c r="G57" s="91" t="s">
        <v>102</v>
      </c>
      <c r="H57" s="91" t="s">
        <v>102</v>
      </c>
      <c r="I57" s="92">
        <v>0</v>
      </c>
      <c r="J57" s="92">
        <v>0</v>
      </c>
      <c r="K57" s="92">
        <v>1</v>
      </c>
      <c r="L57" s="92">
        <v>0</v>
      </c>
      <c r="M57" s="92">
        <v>0</v>
      </c>
      <c r="N57" s="63"/>
      <c r="O57" s="92">
        <v>0</v>
      </c>
      <c r="P57" s="92">
        <v>1</v>
      </c>
    </row>
    <row r="58" spans="1:16" ht="49.5" customHeight="1" x14ac:dyDescent="0.25">
      <c r="A58" s="152"/>
      <c r="B58" s="154"/>
      <c r="C58" s="99"/>
      <c r="D58" s="156"/>
      <c r="E58" s="102" t="s">
        <v>108</v>
      </c>
      <c r="F58" s="103" t="s">
        <v>61</v>
      </c>
      <c r="G58" s="100" t="s">
        <v>102</v>
      </c>
      <c r="H58" s="100" t="s">
        <v>102</v>
      </c>
      <c r="I58" s="101">
        <v>1</v>
      </c>
      <c r="J58" s="101">
        <v>0</v>
      </c>
      <c r="K58" s="101">
        <v>0</v>
      </c>
      <c r="L58" s="101">
        <v>0</v>
      </c>
      <c r="M58" s="101">
        <v>0</v>
      </c>
      <c r="N58" s="63"/>
      <c r="O58" s="101">
        <v>0</v>
      </c>
      <c r="P58" s="101">
        <v>1</v>
      </c>
    </row>
    <row r="59" spans="1:16" ht="27" customHeight="1" x14ac:dyDescent="0.25">
      <c r="A59" s="69"/>
      <c r="B59" s="128" t="s">
        <v>73</v>
      </c>
      <c r="C59" s="128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</row>
    <row r="60" spans="1:16" ht="78.75" customHeight="1" x14ac:dyDescent="0.25">
      <c r="A60" s="37">
        <v>22</v>
      </c>
      <c r="B60" s="89" t="s">
        <v>27</v>
      </c>
      <c r="C60" s="35"/>
      <c r="D60" s="129" t="s">
        <v>56</v>
      </c>
      <c r="E60" s="73" t="s">
        <v>58</v>
      </c>
      <c r="F60" s="95" t="s">
        <v>48</v>
      </c>
      <c r="G60" s="79" t="s">
        <v>102</v>
      </c>
      <c r="H60" s="80" t="s">
        <v>102</v>
      </c>
      <c r="I60" s="92">
        <v>69500</v>
      </c>
      <c r="J60" s="93">
        <v>50000</v>
      </c>
      <c r="K60" s="93">
        <v>69500</v>
      </c>
      <c r="L60" s="96">
        <v>50000</v>
      </c>
      <c r="M60" s="93">
        <v>69500</v>
      </c>
      <c r="N60" s="94"/>
      <c r="O60" s="93">
        <v>50000</v>
      </c>
      <c r="P60" s="93">
        <v>69500</v>
      </c>
    </row>
    <row r="61" spans="1:16" ht="78" customHeight="1" x14ac:dyDescent="0.25">
      <c r="A61" s="37">
        <v>23</v>
      </c>
      <c r="B61" s="89" t="s">
        <v>28</v>
      </c>
      <c r="C61" s="90" t="s">
        <v>9</v>
      </c>
      <c r="D61" s="129"/>
      <c r="E61" s="73" t="s">
        <v>78</v>
      </c>
      <c r="F61" s="95" t="s">
        <v>49</v>
      </c>
      <c r="G61" s="79" t="s">
        <v>102</v>
      </c>
      <c r="H61" s="79" t="s">
        <v>102</v>
      </c>
      <c r="I61" s="92">
        <v>580000</v>
      </c>
      <c r="J61" s="92">
        <v>317900</v>
      </c>
      <c r="K61" s="92">
        <v>580000</v>
      </c>
      <c r="L61" s="92">
        <v>317900</v>
      </c>
      <c r="M61" s="92">
        <v>580000</v>
      </c>
      <c r="N61" s="93"/>
      <c r="O61" s="96">
        <v>317900</v>
      </c>
      <c r="P61" s="96">
        <v>580000</v>
      </c>
    </row>
    <row r="62" spans="1:16" ht="39.75" customHeight="1" x14ac:dyDescent="0.25">
      <c r="A62" s="105">
        <v>24</v>
      </c>
      <c r="B62" s="118" t="s">
        <v>29</v>
      </c>
      <c r="C62" s="90" t="s">
        <v>9</v>
      </c>
      <c r="D62" s="117" t="s">
        <v>56</v>
      </c>
      <c r="E62" s="72" t="s">
        <v>77</v>
      </c>
      <c r="F62" s="95" t="s">
        <v>47</v>
      </c>
      <c r="G62" s="81" t="s">
        <v>102</v>
      </c>
      <c r="H62" s="81" t="s">
        <v>102</v>
      </c>
      <c r="I62" s="61">
        <v>1.19</v>
      </c>
      <c r="J62" s="92">
        <f>-L62-Q61</f>
        <v>0</v>
      </c>
      <c r="K62" s="61">
        <v>1.2</v>
      </c>
      <c r="L62" s="68">
        <f>-O62</f>
        <v>0</v>
      </c>
      <c r="M62" s="61">
        <v>1.2</v>
      </c>
      <c r="N62" s="67"/>
      <c r="O62" s="68">
        <v>0</v>
      </c>
      <c r="P62" s="61">
        <v>1.2</v>
      </c>
    </row>
    <row r="63" spans="1:16" ht="44.25" hidden="1" customHeight="1" x14ac:dyDescent="0.3">
      <c r="A63" s="106"/>
      <c r="B63" s="118"/>
      <c r="C63" s="90"/>
      <c r="D63" s="117"/>
      <c r="E63" s="15"/>
      <c r="F63" s="15"/>
      <c r="G63" s="82"/>
      <c r="H63" s="83"/>
      <c r="I63" s="39"/>
      <c r="J63" s="39"/>
      <c r="K63" s="39"/>
      <c r="L63" s="31"/>
      <c r="M63" s="32"/>
      <c r="N63" s="22"/>
      <c r="O63" s="32"/>
      <c r="P63" s="32"/>
    </row>
    <row r="64" spans="1:16" ht="57" customHeight="1" x14ac:dyDescent="0.25">
      <c r="A64" s="106"/>
      <c r="B64" s="118"/>
      <c r="C64" s="90"/>
      <c r="D64" s="117"/>
      <c r="E64" s="72" t="s">
        <v>76</v>
      </c>
      <c r="F64" s="95" t="s">
        <v>49</v>
      </c>
      <c r="G64" s="79" t="s">
        <v>102</v>
      </c>
      <c r="H64" s="79" t="s">
        <v>102</v>
      </c>
      <c r="I64" s="92">
        <v>46</v>
      </c>
      <c r="J64" s="92">
        <v>46</v>
      </c>
      <c r="K64" s="92">
        <v>46</v>
      </c>
      <c r="L64" s="68">
        <v>46</v>
      </c>
      <c r="M64" s="93">
        <v>46</v>
      </c>
      <c r="N64" s="93"/>
      <c r="O64" s="93">
        <v>46</v>
      </c>
      <c r="P64" s="93">
        <v>46</v>
      </c>
    </row>
    <row r="65" spans="1:16" ht="44.25" customHeight="1" x14ac:dyDescent="0.25">
      <c r="A65" s="107"/>
      <c r="B65" s="118"/>
      <c r="C65" s="90"/>
      <c r="D65" s="117"/>
      <c r="E65" s="72" t="s">
        <v>75</v>
      </c>
      <c r="F65" s="95" t="s">
        <v>49</v>
      </c>
      <c r="G65" s="79" t="s">
        <v>102</v>
      </c>
      <c r="H65" s="80" t="s">
        <v>102</v>
      </c>
      <c r="I65" s="92">
        <v>1430</v>
      </c>
      <c r="J65" s="92">
        <v>800</v>
      </c>
      <c r="K65" s="92">
        <v>1430</v>
      </c>
      <c r="L65" s="68">
        <v>800</v>
      </c>
      <c r="M65" s="93">
        <v>1430</v>
      </c>
      <c r="N65" s="94"/>
      <c r="O65" s="93">
        <v>800</v>
      </c>
      <c r="P65" s="93">
        <v>4290</v>
      </c>
    </row>
    <row r="66" spans="1:16" ht="50.25" customHeight="1" x14ac:dyDescent="0.25">
      <c r="A66" s="37">
        <v>25</v>
      </c>
      <c r="B66" s="42" t="s">
        <v>82</v>
      </c>
      <c r="C66" s="90" t="s">
        <v>4</v>
      </c>
      <c r="D66" s="117"/>
      <c r="E66" s="72" t="s">
        <v>74</v>
      </c>
      <c r="F66" s="95" t="s">
        <v>49</v>
      </c>
      <c r="G66" s="79" t="s">
        <v>102</v>
      </c>
      <c r="H66" s="80" t="s">
        <v>102</v>
      </c>
      <c r="I66" s="92">
        <v>522110</v>
      </c>
      <c r="J66" s="92">
        <v>520000</v>
      </c>
      <c r="K66" s="93">
        <f>523110+1500</f>
        <v>524610</v>
      </c>
      <c r="L66" s="93">
        <v>520000</v>
      </c>
      <c r="M66" s="93">
        <f>524110+1500</f>
        <v>525610</v>
      </c>
      <c r="N66" s="94"/>
      <c r="O66" s="93">
        <v>520000</v>
      </c>
      <c r="P66" s="93">
        <v>524110</v>
      </c>
    </row>
    <row r="67" spans="1:16" ht="81" customHeight="1" x14ac:dyDescent="0.25">
      <c r="A67" s="69">
        <v>26</v>
      </c>
      <c r="B67" s="84" t="s">
        <v>94</v>
      </c>
      <c r="C67" s="90"/>
      <c r="D67" s="73" t="s">
        <v>88</v>
      </c>
      <c r="E67" s="73" t="s">
        <v>92</v>
      </c>
      <c r="F67" s="95" t="s">
        <v>61</v>
      </c>
      <c r="G67" s="91" t="s">
        <v>102</v>
      </c>
      <c r="H67" s="91" t="s">
        <v>102</v>
      </c>
      <c r="I67" s="92">
        <v>1</v>
      </c>
      <c r="J67" s="92">
        <v>0</v>
      </c>
      <c r="K67" s="92">
        <v>1</v>
      </c>
      <c r="L67" s="92">
        <v>0</v>
      </c>
      <c r="M67" s="92">
        <v>1</v>
      </c>
      <c r="N67" s="63"/>
      <c r="O67" s="92">
        <v>0</v>
      </c>
      <c r="P67" s="92">
        <v>1</v>
      </c>
    </row>
    <row r="68" spans="1:16" ht="44.25" customHeight="1" x14ac:dyDescent="0.25">
      <c r="A68" s="16"/>
      <c r="B68" s="53"/>
      <c r="C68" s="54"/>
      <c r="D68" s="55"/>
      <c r="E68" s="55"/>
      <c r="F68" s="56"/>
      <c r="G68" s="57"/>
      <c r="H68" s="58"/>
      <c r="I68" s="21"/>
      <c r="J68" s="21"/>
      <c r="K68" s="21"/>
      <c r="L68" s="21"/>
      <c r="M68" s="21"/>
      <c r="N68" s="21"/>
      <c r="O68" s="21"/>
      <c r="P68" s="21"/>
    </row>
    <row r="69" spans="1:16" ht="37.5" customHeight="1" x14ac:dyDescent="0.3">
      <c r="A69" s="16"/>
      <c r="B69" s="121" t="s">
        <v>106</v>
      </c>
      <c r="C69" s="122"/>
      <c r="D69" s="122"/>
      <c r="E69" s="122"/>
      <c r="F69" s="122"/>
      <c r="G69" s="122"/>
      <c r="H69" s="19"/>
      <c r="I69" s="23"/>
      <c r="J69" s="123" t="s">
        <v>97</v>
      </c>
      <c r="K69" s="124"/>
      <c r="L69" s="124"/>
      <c r="M69" s="23"/>
      <c r="N69" s="20"/>
      <c r="O69" s="23"/>
      <c r="P69" s="29"/>
    </row>
    <row r="70" spans="1:16" ht="42" customHeight="1" x14ac:dyDescent="0.25">
      <c r="A70" s="16"/>
      <c r="B70" s="59" t="s">
        <v>105</v>
      </c>
      <c r="C70" s="43"/>
      <c r="D70" s="17"/>
      <c r="E70" s="10"/>
      <c r="F70" s="10"/>
      <c r="G70" s="10"/>
      <c r="H70" s="18"/>
      <c r="I70" s="23"/>
      <c r="J70" s="23"/>
      <c r="K70" s="23"/>
      <c r="L70" s="21"/>
      <c r="M70" s="23"/>
      <c r="N70" s="20"/>
      <c r="O70" s="23"/>
      <c r="P70" s="29"/>
    </row>
    <row r="71" spans="1:16" ht="45.75" customHeight="1" x14ac:dyDescent="0.25">
      <c r="A71" s="16"/>
      <c r="D71" s="17"/>
      <c r="E71" s="10"/>
      <c r="F71" s="10"/>
      <c r="G71" s="10"/>
      <c r="H71" s="19"/>
      <c r="I71" s="23"/>
      <c r="J71" s="23"/>
      <c r="K71" s="23"/>
      <c r="L71" s="23"/>
      <c r="M71" s="23"/>
      <c r="N71" s="20"/>
      <c r="O71" s="23"/>
      <c r="P71" s="29"/>
    </row>
    <row r="72" spans="1:16" ht="70.5" customHeight="1" x14ac:dyDescent="0.25">
      <c r="A72" s="9"/>
      <c r="B72" s="6"/>
      <c r="C72" s="5"/>
      <c r="D72" s="5"/>
      <c r="E72" s="11"/>
      <c r="F72" s="11"/>
      <c r="G72" s="11"/>
      <c r="H72" s="2"/>
      <c r="I72" s="24">
        <f>I71-I69</f>
        <v>0</v>
      </c>
      <c r="J72" s="24"/>
      <c r="K72" s="24"/>
      <c r="L72" s="24"/>
      <c r="M72" s="25"/>
      <c r="N72" s="26"/>
      <c r="O72" s="26"/>
    </row>
    <row r="73" spans="1:16" ht="45.75" customHeight="1" x14ac:dyDescent="0.25">
      <c r="A73" s="9"/>
      <c r="B73" s="6"/>
      <c r="C73" s="5"/>
      <c r="D73" s="5"/>
      <c r="E73" s="11"/>
      <c r="F73" s="11"/>
      <c r="G73" s="11"/>
      <c r="H73" s="2"/>
      <c r="I73" s="24"/>
      <c r="J73" s="24"/>
      <c r="K73" s="24"/>
      <c r="L73" s="24"/>
      <c r="M73" s="25"/>
      <c r="N73" s="26"/>
      <c r="O73" s="26"/>
    </row>
    <row r="74" spans="1:16" x14ac:dyDescent="0.25">
      <c r="A74" s="9"/>
      <c r="B74" s="6"/>
      <c r="C74" s="5"/>
      <c r="D74" s="5"/>
      <c r="E74" s="11"/>
      <c r="F74" s="11"/>
      <c r="G74" s="11"/>
      <c r="H74" s="2"/>
      <c r="I74" s="24"/>
      <c r="J74" s="24"/>
      <c r="K74" s="24"/>
      <c r="L74" s="24"/>
      <c r="M74" s="25"/>
      <c r="N74" s="26"/>
      <c r="O74" s="26"/>
    </row>
    <row r="75" spans="1:16" x14ac:dyDescent="0.25">
      <c r="A75" s="9"/>
      <c r="B75" s="6"/>
      <c r="C75" s="5"/>
      <c r="D75" s="5"/>
      <c r="E75" s="11"/>
      <c r="F75" s="11"/>
      <c r="G75" s="11"/>
      <c r="H75" s="2"/>
      <c r="I75" s="24"/>
      <c r="J75" s="24"/>
      <c r="K75" s="24"/>
      <c r="L75" s="24"/>
      <c r="M75" s="25"/>
      <c r="N75" s="26"/>
      <c r="O75" s="26"/>
    </row>
    <row r="76" spans="1:16" ht="48" customHeight="1" x14ac:dyDescent="0.25">
      <c r="A76" s="9"/>
      <c r="B76" s="6"/>
      <c r="C76" s="5"/>
      <c r="D76" s="5"/>
      <c r="E76" s="11"/>
      <c r="F76" s="11"/>
      <c r="G76" s="11"/>
      <c r="H76" s="2"/>
      <c r="I76" s="24"/>
      <c r="J76" s="24"/>
      <c r="K76" s="24"/>
      <c r="L76" s="24"/>
      <c r="M76" s="25"/>
      <c r="N76" s="26"/>
      <c r="O76" s="26"/>
    </row>
    <row r="77" spans="1:16" x14ac:dyDescent="0.25">
      <c r="A77" s="9"/>
      <c r="B77" s="6"/>
      <c r="C77" s="5"/>
      <c r="D77" s="5"/>
      <c r="E77" s="11"/>
      <c r="F77" s="11"/>
      <c r="G77" s="11"/>
      <c r="H77" s="2"/>
      <c r="I77" s="24"/>
      <c r="J77" s="24"/>
      <c r="K77" s="24"/>
      <c r="L77" s="24"/>
      <c r="M77" s="25"/>
      <c r="N77" s="26"/>
      <c r="O77" s="26"/>
    </row>
    <row r="78" spans="1:16" x14ac:dyDescent="0.25">
      <c r="A78" s="9"/>
      <c r="B78" s="6"/>
      <c r="C78" s="5"/>
      <c r="D78" s="5"/>
      <c r="E78" s="11"/>
      <c r="F78" s="11"/>
      <c r="G78" s="11"/>
      <c r="H78" s="2"/>
      <c r="I78" s="24"/>
      <c r="J78" s="24"/>
      <c r="K78" s="24"/>
      <c r="L78" s="24"/>
      <c r="M78" s="26"/>
      <c r="N78" s="26"/>
      <c r="O78" s="26"/>
    </row>
    <row r="79" spans="1:16" x14ac:dyDescent="0.25">
      <c r="A79" s="1"/>
      <c r="B79" s="12"/>
      <c r="C79" s="12"/>
      <c r="D79" s="12"/>
      <c r="E79" s="12"/>
      <c r="F79" s="12"/>
      <c r="G79" s="12"/>
      <c r="H79" s="1"/>
      <c r="I79" s="27"/>
      <c r="J79" s="27"/>
      <c r="K79" s="27"/>
      <c r="L79" s="27"/>
      <c r="M79" s="26"/>
      <c r="N79" s="26"/>
      <c r="O79" s="26"/>
    </row>
    <row r="80" spans="1:16" x14ac:dyDescent="0.25">
      <c r="A80" s="1"/>
      <c r="B80" s="12"/>
      <c r="C80" s="12"/>
      <c r="D80" s="12"/>
      <c r="E80" s="12"/>
      <c r="F80" s="12"/>
      <c r="G80" s="12"/>
      <c r="H80" s="1"/>
      <c r="I80" s="27"/>
      <c r="J80" s="28"/>
      <c r="K80" s="28"/>
      <c r="L80" s="28"/>
      <c r="M80" s="13"/>
      <c r="N80" s="13"/>
      <c r="O80" s="13"/>
    </row>
    <row r="81" spans="1:15" x14ac:dyDescent="0.25">
      <c r="A81" s="1"/>
      <c r="B81" s="12"/>
      <c r="C81" s="12"/>
      <c r="D81" s="12"/>
      <c r="E81" s="12"/>
      <c r="F81" s="12"/>
      <c r="G81" s="12"/>
      <c r="H81" s="1"/>
      <c r="I81" s="27"/>
      <c r="J81" s="28"/>
      <c r="K81" s="28"/>
      <c r="L81" s="28"/>
      <c r="M81" s="13"/>
      <c r="N81" s="13"/>
      <c r="O81" s="13"/>
    </row>
    <row r="82" spans="1:15" x14ac:dyDescent="0.25">
      <c r="A82" s="1"/>
      <c r="B82" s="12"/>
      <c r="C82" s="12"/>
      <c r="D82" s="12"/>
      <c r="E82" s="12"/>
      <c r="F82" s="12"/>
      <c r="G82" s="12"/>
      <c r="H82" s="1"/>
      <c r="I82" s="27"/>
      <c r="J82" s="28"/>
      <c r="K82" s="28"/>
      <c r="L82" s="28"/>
      <c r="M82" s="13"/>
      <c r="N82" s="13"/>
      <c r="O82" s="13"/>
    </row>
    <row r="83" spans="1:15" x14ac:dyDescent="0.25">
      <c r="A83" s="1"/>
      <c r="B83" s="12"/>
      <c r="C83" s="12"/>
      <c r="D83" s="12"/>
      <c r="E83" s="12"/>
      <c r="F83" s="12"/>
      <c r="G83" s="12"/>
      <c r="H83" s="1"/>
      <c r="I83" s="27"/>
      <c r="J83" s="28"/>
      <c r="K83" s="28"/>
      <c r="L83" s="28"/>
      <c r="M83" s="13"/>
      <c r="N83" s="13"/>
      <c r="O83" s="13"/>
    </row>
    <row r="84" spans="1:15" x14ac:dyDescent="0.25">
      <c r="A84" s="1"/>
      <c r="B84" s="12"/>
      <c r="C84" s="12"/>
      <c r="D84" s="12"/>
      <c r="E84" s="12"/>
      <c r="F84" s="12"/>
      <c r="G84" s="12"/>
      <c r="H84" s="1"/>
      <c r="I84" s="27"/>
      <c r="J84" s="28"/>
      <c r="K84" s="28"/>
      <c r="L84" s="28"/>
      <c r="M84" s="13"/>
      <c r="N84" s="13"/>
      <c r="O84" s="13"/>
    </row>
    <row r="85" spans="1:15" x14ac:dyDescent="0.25">
      <c r="A85" s="1"/>
      <c r="B85" s="12"/>
      <c r="C85" s="12"/>
      <c r="D85" s="12"/>
      <c r="E85" s="12"/>
      <c r="F85" s="12"/>
      <c r="G85" s="12"/>
      <c r="H85" s="1"/>
      <c r="I85" s="27"/>
      <c r="J85" s="28"/>
      <c r="K85" s="28"/>
      <c r="L85" s="28"/>
      <c r="M85" s="13"/>
      <c r="N85" s="13"/>
      <c r="O85" s="13"/>
    </row>
    <row r="86" spans="1:15" x14ac:dyDescent="0.25">
      <c r="A86" s="1"/>
      <c r="B86" s="12"/>
      <c r="C86" s="12"/>
      <c r="D86" s="12"/>
      <c r="E86" s="12"/>
      <c r="F86" s="12"/>
      <c r="G86" s="12"/>
      <c r="H86" s="1"/>
      <c r="I86" s="27"/>
      <c r="J86" s="28"/>
      <c r="K86" s="28"/>
      <c r="L86" s="28"/>
      <c r="M86" s="13"/>
      <c r="N86" s="13"/>
      <c r="O86" s="13"/>
    </row>
    <row r="87" spans="1:15" x14ac:dyDescent="0.25">
      <c r="A87" s="1"/>
      <c r="B87" s="12"/>
      <c r="C87" s="12"/>
      <c r="D87" s="12"/>
      <c r="E87" s="12"/>
      <c r="F87" s="12"/>
      <c r="G87" s="12"/>
      <c r="H87" s="1"/>
      <c r="I87" s="27"/>
      <c r="J87" s="28"/>
      <c r="K87" s="28"/>
      <c r="L87" s="28"/>
      <c r="M87" s="13"/>
      <c r="N87" s="13"/>
      <c r="O87" s="13"/>
    </row>
    <row r="88" spans="1:15" x14ac:dyDescent="0.25">
      <c r="A88" s="1"/>
      <c r="B88" s="12"/>
      <c r="C88" s="12"/>
      <c r="D88" s="12"/>
      <c r="E88" s="12"/>
      <c r="F88" s="12"/>
      <c r="G88" s="12"/>
      <c r="H88" s="1"/>
      <c r="I88" s="27"/>
      <c r="J88" s="28"/>
      <c r="K88" s="28"/>
      <c r="L88" s="28"/>
      <c r="M88" s="13"/>
      <c r="N88" s="13"/>
      <c r="O88" s="13"/>
    </row>
    <row r="89" spans="1:15" x14ac:dyDescent="0.25">
      <c r="A89" s="1"/>
      <c r="B89" s="12"/>
      <c r="C89" s="12"/>
      <c r="D89" s="12"/>
      <c r="E89" s="12"/>
      <c r="F89" s="12"/>
      <c r="G89" s="12"/>
      <c r="H89" s="1"/>
      <c r="I89" s="27"/>
      <c r="J89" s="28"/>
      <c r="K89" s="28"/>
      <c r="L89" s="28"/>
      <c r="M89" s="13"/>
      <c r="N89" s="13"/>
      <c r="O89" s="13"/>
    </row>
    <row r="90" spans="1:15" x14ac:dyDescent="0.25">
      <c r="A90" s="1"/>
      <c r="B90" s="12"/>
      <c r="C90" s="12"/>
      <c r="D90" s="12"/>
      <c r="E90" s="12"/>
      <c r="F90" s="12"/>
      <c r="G90" s="12"/>
      <c r="H90" s="1"/>
      <c r="I90" s="27"/>
      <c r="J90" s="28"/>
      <c r="K90" s="28"/>
      <c r="L90" s="28"/>
      <c r="M90" s="13"/>
      <c r="N90" s="13"/>
      <c r="O90" s="13"/>
    </row>
    <row r="91" spans="1:15" x14ac:dyDescent="0.25">
      <c r="A91" s="1"/>
      <c r="B91" s="12"/>
      <c r="C91" s="12"/>
      <c r="D91" s="12"/>
      <c r="E91" s="12"/>
      <c r="F91" s="12"/>
      <c r="G91" s="12"/>
      <c r="H91" s="1"/>
      <c r="I91" s="27"/>
      <c r="J91" s="28"/>
      <c r="K91" s="28"/>
      <c r="L91" s="28"/>
      <c r="M91" s="13"/>
      <c r="N91" s="13"/>
      <c r="O91" s="13"/>
    </row>
    <row r="92" spans="1:15" x14ac:dyDescent="0.25">
      <c r="A92" s="1"/>
      <c r="B92" s="12"/>
      <c r="C92" s="12"/>
      <c r="D92" s="12"/>
      <c r="E92" s="12"/>
      <c r="F92" s="12"/>
      <c r="G92" s="12"/>
      <c r="H92" s="1"/>
      <c r="I92" s="27"/>
      <c r="J92" s="28"/>
      <c r="K92" s="28"/>
      <c r="L92" s="28"/>
      <c r="M92" s="13"/>
      <c r="N92" s="13"/>
      <c r="O92" s="13"/>
    </row>
    <row r="93" spans="1:15" x14ac:dyDescent="0.25">
      <c r="A93" s="1"/>
      <c r="B93" s="12"/>
      <c r="C93" s="12"/>
      <c r="D93" s="12"/>
      <c r="E93" s="12"/>
      <c r="F93" s="12"/>
      <c r="G93" s="12"/>
      <c r="H93" s="1"/>
      <c r="I93" s="27"/>
      <c r="J93" s="28"/>
      <c r="K93" s="28"/>
      <c r="L93" s="28"/>
      <c r="M93" s="13"/>
      <c r="N93" s="13"/>
      <c r="O93" s="13"/>
    </row>
    <row r="94" spans="1:15" x14ac:dyDescent="0.25">
      <c r="A94" s="1"/>
      <c r="B94" s="12"/>
      <c r="C94" s="12"/>
      <c r="D94" s="12"/>
      <c r="E94" s="12"/>
      <c r="F94" s="12"/>
      <c r="G94" s="12"/>
      <c r="H94" s="1"/>
      <c r="I94" s="27"/>
      <c r="J94" s="28"/>
      <c r="K94" s="28"/>
      <c r="L94" s="28"/>
      <c r="M94" s="13"/>
      <c r="N94" s="13"/>
      <c r="O94" s="13"/>
    </row>
    <row r="95" spans="1:15" x14ac:dyDescent="0.25">
      <c r="A95" s="1"/>
      <c r="B95" s="12"/>
      <c r="C95" s="12"/>
      <c r="D95" s="12"/>
      <c r="E95" s="12"/>
      <c r="F95" s="12"/>
      <c r="G95" s="12"/>
      <c r="H95" s="1"/>
      <c r="I95" s="27"/>
      <c r="J95" s="28"/>
      <c r="K95" s="28"/>
      <c r="L95" s="28"/>
      <c r="M95" s="13"/>
      <c r="N95" s="13"/>
      <c r="O95" s="13"/>
    </row>
    <row r="96" spans="1:15" x14ac:dyDescent="0.25">
      <c r="A96" s="1"/>
      <c r="B96" s="12"/>
      <c r="C96" s="12"/>
      <c r="D96" s="12"/>
      <c r="E96" s="12"/>
      <c r="F96" s="12"/>
      <c r="G96" s="12"/>
      <c r="H96" s="1"/>
      <c r="I96" s="27"/>
      <c r="J96" s="28"/>
      <c r="K96" s="28"/>
      <c r="L96" s="28"/>
      <c r="M96" s="13"/>
      <c r="N96" s="13"/>
      <c r="O96" s="13"/>
    </row>
    <row r="97" spans="1:15" x14ac:dyDescent="0.25">
      <c r="A97" s="1"/>
      <c r="B97" s="12"/>
      <c r="C97" s="12"/>
      <c r="D97" s="12"/>
      <c r="E97" s="12"/>
      <c r="F97" s="12"/>
      <c r="G97" s="12"/>
      <c r="H97" s="1"/>
      <c r="I97" s="27"/>
      <c r="J97" s="28"/>
      <c r="K97" s="28"/>
      <c r="L97" s="28"/>
      <c r="M97" s="13"/>
      <c r="N97" s="13"/>
      <c r="O97" s="13"/>
    </row>
    <row r="98" spans="1:15" x14ac:dyDescent="0.25">
      <c r="A98" s="1"/>
      <c r="B98" s="12"/>
      <c r="C98" s="12"/>
      <c r="D98" s="12"/>
      <c r="E98" s="12"/>
      <c r="F98" s="12"/>
      <c r="G98" s="12"/>
      <c r="H98" s="1"/>
      <c r="I98" s="27"/>
      <c r="J98" s="28"/>
      <c r="K98" s="28"/>
      <c r="L98" s="28"/>
      <c r="M98" s="13"/>
      <c r="N98" s="13"/>
      <c r="O98" s="13"/>
    </row>
    <row r="99" spans="1:15" x14ac:dyDescent="0.25">
      <c r="A99" s="1"/>
      <c r="B99" s="12"/>
      <c r="C99" s="12"/>
      <c r="D99" s="12"/>
      <c r="E99" s="12"/>
      <c r="F99" s="12"/>
      <c r="G99" s="12"/>
      <c r="H99" s="1"/>
      <c r="I99" s="27"/>
      <c r="J99" s="28"/>
      <c r="K99" s="28"/>
      <c r="L99" s="28"/>
      <c r="M99" s="13"/>
      <c r="N99" s="13"/>
      <c r="O99" s="13"/>
    </row>
    <row r="100" spans="1:15" x14ac:dyDescent="0.25">
      <c r="A100" s="1"/>
      <c r="B100" s="12"/>
      <c r="C100" s="12"/>
      <c r="D100" s="12"/>
      <c r="E100" s="12"/>
      <c r="F100" s="12"/>
      <c r="G100" s="12"/>
      <c r="H100" s="1"/>
      <c r="I100" s="27"/>
      <c r="J100" s="28"/>
      <c r="K100" s="28"/>
      <c r="L100" s="28"/>
      <c r="M100" s="13"/>
      <c r="N100" s="13"/>
      <c r="O100" s="13"/>
    </row>
    <row r="101" spans="1:15" x14ac:dyDescent="0.25">
      <c r="A101" s="1"/>
      <c r="B101" s="12"/>
      <c r="C101" s="12"/>
      <c r="D101" s="12"/>
      <c r="E101" s="12"/>
      <c r="F101" s="12"/>
      <c r="G101" s="12"/>
      <c r="H101" s="1"/>
      <c r="I101" s="27"/>
      <c r="J101" s="28"/>
      <c r="K101" s="28"/>
      <c r="L101" s="28"/>
      <c r="M101" s="13"/>
      <c r="N101" s="13"/>
      <c r="O101" s="13"/>
    </row>
    <row r="102" spans="1:15" x14ac:dyDescent="0.25">
      <c r="A102" s="1"/>
      <c r="B102" s="12"/>
      <c r="C102" s="12"/>
      <c r="D102" s="12"/>
      <c r="E102" s="12"/>
      <c r="F102" s="12"/>
      <c r="G102" s="12"/>
      <c r="H102" s="1"/>
      <c r="I102" s="27"/>
      <c r="J102" s="28"/>
      <c r="K102" s="28"/>
      <c r="L102" s="28"/>
      <c r="M102" s="13"/>
      <c r="N102" s="13"/>
      <c r="O102" s="13"/>
    </row>
    <row r="103" spans="1:15" x14ac:dyDescent="0.25">
      <c r="A103" s="1"/>
      <c r="B103" s="12"/>
      <c r="C103" s="12"/>
      <c r="D103" s="12"/>
      <c r="E103" s="12"/>
      <c r="F103" s="12"/>
      <c r="G103" s="12"/>
      <c r="H103" s="1"/>
      <c r="I103" s="27"/>
      <c r="J103" s="28"/>
      <c r="K103" s="28"/>
      <c r="L103" s="28"/>
      <c r="M103" s="13"/>
      <c r="N103" s="13"/>
      <c r="O103" s="13"/>
    </row>
    <row r="104" spans="1:15" x14ac:dyDescent="0.25">
      <c r="A104" s="1"/>
      <c r="B104" s="12"/>
      <c r="C104" s="12"/>
      <c r="D104" s="12"/>
      <c r="E104" s="12"/>
      <c r="F104" s="12"/>
      <c r="G104" s="12"/>
      <c r="H104" s="1"/>
      <c r="I104" s="27"/>
      <c r="J104" s="28"/>
      <c r="K104" s="28"/>
      <c r="L104" s="28"/>
      <c r="M104" s="13"/>
      <c r="N104" s="13"/>
      <c r="O104" s="13"/>
    </row>
    <row r="105" spans="1:15" x14ac:dyDescent="0.25">
      <c r="A105" s="1"/>
      <c r="B105" s="12"/>
      <c r="C105" s="12"/>
      <c r="D105" s="12"/>
      <c r="E105" s="12"/>
      <c r="F105" s="12"/>
      <c r="G105" s="12"/>
      <c r="H105" s="1"/>
      <c r="I105" s="27"/>
      <c r="J105" s="28"/>
      <c r="K105" s="28"/>
      <c r="L105" s="28"/>
      <c r="M105" s="13"/>
      <c r="N105" s="13"/>
      <c r="O105" s="13"/>
    </row>
    <row r="106" spans="1:15" x14ac:dyDescent="0.25">
      <c r="A106" s="1"/>
      <c r="B106" s="12"/>
      <c r="C106" s="12"/>
      <c r="D106" s="12"/>
      <c r="E106" s="12"/>
      <c r="F106" s="12"/>
      <c r="G106" s="12"/>
      <c r="H106" s="1"/>
      <c r="I106" s="27"/>
      <c r="J106" s="28"/>
      <c r="K106" s="28"/>
      <c r="L106" s="28"/>
      <c r="M106" s="13"/>
      <c r="N106" s="13"/>
      <c r="O106" s="13"/>
    </row>
    <row r="107" spans="1:15" x14ac:dyDescent="0.25">
      <c r="A107" s="1"/>
      <c r="B107" s="12"/>
      <c r="C107" s="12"/>
      <c r="D107" s="12"/>
      <c r="E107" s="12"/>
      <c r="F107" s="12"/>
      <c r="G107" s="12"/>
      <c r="H107" s="1"/>
      <c r="I107" s="27"/>
      <c r="J107" s="28"/>
      <c r="K107" s="28"/>
      <c r="L107" s="28"/>
      <c r="M107" s="13"/>
      <c r="N107" s="13"/>
      <c r="O107" s="13"/>
    </row>
    <row r="108" spans="1:15" x14ac:dyDescent="0.25">
      <c r="A108" s="1"/>
      <c r="B108" s="12"/>
      <c r="C108" s="12"/>
      <c r="D108" s="12"/>
      <c r="E108" s="12"/>
      <c r="F108" s="12"/>
      <c r="G108" s="12"/>
      <c r="H108" s="1"/>
      <c r="I108" s="27"/>
      <c r="J108" s="28"/>
      <c r="K108" s="28"/>
      <c r="L108" s="28"/>
      <c r="M108" s="13"/>
      <c r="N108" s="13"/>
      <c r="O108" s="13"/>
    </row>
    <row r="109" spans="1:15" x14ac:dyDescent="0.25">
      <c r="A109" s="1"/>
      <c r="B109" s="12"/>
      <c r="C109" s="12"/>
      <c r="D109" s="12"/>
      <c r="E109" s="12"/>
      <c r="F109" s="12"/>
      <c r="G109" s="12"/>
      <c r="H109" s="1"/>
      <c r="I109" s="27"/>
      <c r="J109" s="28"/>
      <c r="K109" s="28"/>
      <c r="L109" s="28"/>
      <c r="M109" s="13"/>
      <c r="N109" s="13"/>
      <c r="O109" s="13"/>
    </row>
    <row r="110" spans="1:15" x14ac:dyDescent="0.25">
      <c r="A110" s="1"/>
      <c r="B110" s="12"/>
      <c r="C110" s="12"/>
      <c r="D110" s="12"/>
      <c r="E110" s="12"/>
      <c r="F110" s="12"/>
      <c r="G110" s="12"/>
      <c r="H110" s="1"/>
      <c r="I110" s="27"/>
      <c r="J110" s="28"/>
      <c r="K110" s="28"/>
      <c r="L110" s="28"/>
      <c r="M110" s="13"/>
      <c r="N110" s="13"/>
      <c r="O110" s="13"/>
    </row>
    <row r="111" spans="1:15" x14ac:dyDescent="0.25">
      <c r="A111" s="1"/>
      <c r="B111" s="12"/>
      <c r="C111" s="12"/>
      <c r="D111" s="12"/>
      <c r="E111" s="12"/>
      <c r="F111" s="12"/>
      <c r="G111" s="12"/>
      <c r="H111" s="1"/>
      <c r="I111" s="27"/>
      <c r="J111" s="28"/>
      <c r="K111" s="28"/>
      <c r="L111" s="28"/>
      <c r="M111" s="13"/>
      <c r="N111" s="13"/>
      <c r="O111" s="13"/>
    </row>
    <row r="112" spans="1:15" x14ac:dyDescent="0.25">
      <c r="A112" s="1"/>
      <c r="B112" s="12"/>
      <c r="C112" s="12"/>
      <c r="D112" s="12"/>
      <c r="E112" s="12"/>
      <c r="F112" s="12"/>
      <c r="G112" s="12"/>
      <c r="H112" s="1"/>
      <c r="I112" s="27"/>
      <c r="J112" s="28"/>
      <c r="K112" s="28"/>
      <c r="L112" s="28"/>
      <c r="M112" s="13"/>
      <c r="N112" s="13"/>
      <c r="O112" s="13"/>
    </row>
    <row r="113" spans="1:15" x14ac:dyDescent="0.25">
      <c r="A113" s="1"/>
      <c r="B113" s="12"/>
      <c r="C113" s="12"/>
      <c r="D113" s="12"/>
      <c r="E113" s="12"/>
      <c r="F113" s="12"/>
      <c r="G113" s="12"/>
      <c r="H113" s="1"/>
      <c r="I113" s="27"/>
      <c r="J113" s="28"/>
      <c r="K113" s="28"/>
      <c r="L113" s="28"/>
      <c r="M113" s="13"/>
      <c r="N113" s="13"/>
      <c r="O113" s="13"/>
    </row>
    <row r="114" spans="1:15" x14ac:dyDescent="0.25">
      <c r="A114" s="1"/>
      <c r="B114" s="12"/>
      <c r="C114" s="12"/>
      <c r="D114" s="12"/>
      <c r="E114" s="12"/>
      <c r="F114" s="12"/>
      <c r="G114" s="12"/>
      <c r="H114" s="1"/>
      <c r="I114" s="27"/>
      <c r="J114" s="28"/>
      <c r="K114" s="28"/>
      <c r="L114" s="28"/>
      <c r="M114" s="13"/>
      <c r="N114" s="13"/>
      <c r="O114" s="13"/>
    </row>
    <row r="115" spans="1:15" x14ac:dyDescent="0.25">
      <c r="A115" s="1"/>
      <c r="B115" s="12"/>
      <c r="C115" s="12"/>
      <c r="D115" s="12"/>
      <c r="E115" s="12"/>
      <c r="F115" s="12"/>
      <c r="G115" s="12"/>
      <c r="H115" s="1"/>
      <c r="I115" s="27"/>
      <c r="J115" s="28"/>
      <c r="K115" s="28"/>
      <c r="L115" s="28"/>
      <c r="M115" s="13"/>
      <c r="N115" s="13"/>
      <c r="O115" s="13"/>
    </row>
    <row r="116" spans="1:15" x14ac:dyDescent="0.25">
      <c r="A116" s="1"/>
      <c r="B116" s="12"/>
      <c r="C116" s="12"/>
      <c r="D116" s="12"/>
      <c r="E116" s="12"/>
      <c r="F116" s="12"/>
      <c r="G116" s="12"/>
      <c r="H116" s="1"/>
      <c r="I116" s="27"/>
      <c r="J116" s="28"/>
      <c r="K116" s="28"/>
      <c r="L116" s="28"/>
      <c r="M116" s="13"/>
      <c r="N116" s="13"/>
      <c r="O116" s="13"/>
    </row>
    <row r="117" spans="1:15" x14ac:dyDescent="0.25">
      <c r="A117" s="1"/>
      <c r="B117" s="12"/>
      <c r="C117" s="12"/>
      <c r="D117" s="12"/>
      <c r="E117" s="12"/>
      <c r="F117" s="12"/>
      <c r="G117" s="12"/>
      <c r="H117" s="1"/>
      <c r="I117" s="27"/>
      <c r="J117" s="28"/>
      <c r="K117" s="28"/>
      <c r="L117" s="28"/>
      <c r="M117" s="13"/>
      <c r="N117" s="13"/>
      <c r="O117" s="13"/>
    </row>
    <row r="118" spans="1:15" x14ac:dyDescent="0.25">
      <c r="A118" s="1"/>
      <c r="B118" s="12"/>
      <c r="C118" s="12"/>
      <c r="D118" s="12"/>
      <c r="E118" s="12"/>
      <c r="F118" s="12"/>
      <c r="G118" s="12"/>
      <c r="H118" s="1"/>
      <c r="I118" s="27"/>
      <c r="J118" s="28"/>
      <c r="K118" s="28"/>
      <c r="L118" s="28"/>
      <c r="M118" s="13"/>
      <c r="N118" s="13"/>
      <c r="O118" s="13"/>
    </row>
    <row r="119" spans="1:15" x14ac:dyDescent="0.25">
      <c r="A119" s="1"/>
      <c r="B119" s="12"/>
      <c r="C119" s="12"/>
      <c r="D119" s="12"/>
      <c r="E119" s="12"/>
      <c r="F119" s="12"/>
      <c r="G119" s="12"/>
      <c r="H119" s="1"/>
      <c r="I119" s="27"/>
      <c r="J119" s="28"/>
      <c r="K119" s="28"/>
      <c r="L119" s="28"/>
      <c r="M119" s="13"/>
      <c r="N119" s="13"/>
      <c r="O119" s="13"/>
    </row>
    <row r="120" spans="1:15" x14ac:dyDescent="0.25">
      <c r="A120" s="1"/>
      <c r="B120" s="12"/>
      <c r="C120" s="12"/>
      <c r="D120" s="12"/>
      <c r="E120" s="12"/>
      <c r="F120" s="12"/>
      <c r="G120" s="12"/>
      <c r="H120" s="1"/>
      <c r="I120" s="27"/>
      <c r="J120" s="28"/>
      <c r="K120" s="28"/>
      <c r="L120" s="28"/>
      <c r="M120" s="13"/>
      <c r="N120" s="13"/>
      <c r="O120" s="13"/>
    </row>
    <row r="121" spans="1:15" x14ac:dyDescent="0.25">
      <c r="A121" s="1"/>
      <c r="B121" s="12"/>
      <c r="C121" s="12"/>
      <c r="D121" s="12"/>
      <c r="E121" s="12"/>
      <c r="F121" s="12"/>
      <c r="G121" s="12"/>
      <c r="H121" s="1"/>
      <c r="I121" s="27"/>
      <c r="J121" s="28"/>
      <c r="K121" s="28"/>
      <c r="L121" s="28"/>
      <c r="M121" s="13"/>
      <c r="N121" s="13"/>
      <c r="O121" s="13"/>
    </row>
    <row r="122" spans="1:15" x14ac:dyDescent="0.25">
      <c r="A122" s="1"/>
      <c r="B122" s="12"/>
      <c r="C122" s="12"/>
      <c r="D122" s="12"/>
      <c r="E122" s="12"/>
      <c r="F122" s="12"/>
      <c r="G122" s="12"/>
      <c r="H122" s="1"/>
      <c r="I122" s="27"/>
      <c r="J122" s="28"/>
      <c r="K122" s="28"/>
      <c r="L122" s="28"/>
      <c r="M122" s="13"/>
      <c r="N122" s="13"/>
      <c r="O122" s="13"/>
    </row>
    <row r="123" spans="1:15" x14ac:dyDescent="0.25">
      <c r="A123" s="1"/>
      <c r="B123" s="12"/>
      <c r="C123" s="12"/>
      <c r="D123" s="12"/>
      <c r="E123" s="12"/>
      <c r="F123" s="12"/>
      <c r="G123" s="12"/>
      <c r="H123" s="1"/>
      <c r="I123" s="27"/>
      <c r="J123" s="28"/>
      <c r="K123" s="28"/>
      <c r="L123" s="28"/>
      <c r="M123" s="13"/>
      <c r="N123" s="13"/>
      <c r="O123" s="13"/>
    </row>
    <row r="124" spans="1:15" x14ac:dyDescent="0.25">
      <c r="A124" s="1"/>
      <c r="B124" s="12"/>
      <c r="C124" s="12"/>
      <c r="D124" s="12"/>
      <c r="E124" s="12"/>
      <c r="F124" s="12"/>
      <c r="G124" s="12"/>
      <c r="H124" s="1"/>
      <c r="I124" s="27"/>
      <c r="J124" s="28"/>
      <c r="K124" s="28"/>
      <c r="L124" s="28"/>
      <c r="M124" s="13"/>
      <c r="N124" s="13"/>
      <c r="O124" s="13"/>
    </row>
    <row r="125" spans="1:15" x14ac:dyDescent="0.25">
      <c r="A125" s="1"/>
      <c r="B125" s="12"/>
      <c r="C125" s="12"/>
      <c r="D125" s="12"/>
      <c r="E125" s="12"/>
      <c r="F125" s="12"/>
      <c r="G125" s="12"/>
      <c r="H125" s="1"/>
      <c r="I125" s="27"/>
      <c r="J125" s="28"/>
      <c r="K125" s="28"/>
      <c r="L125" s="28"/>
      <c r="M125" s="13"/>
      <c r="N125" s="13"/>
      <c r="O125" s="13"/>
    </row>
    <row r="126" spans="1:15" x14ac:dyDescent="0.25">
      <c r="A126" s="1"/>
      <c r="B126" s="12"/>
      <c r="C126" s="12"/>
      <c r="D126" s="12"/>
      <c r="E126" s="12"/>
      <c r="F126" s="12"/>
      <c r="G126" s="12"/>
      <c r="H126" s="1"/>
      <c r="I126" s="27"/>
      <c r="J126" s="28"/>
      <c r="K126" s="28"/>
      <c r="L126" s="28"/>
      <c r="M126" s="13"/>
      <c r="N126" s="13"/>
      <c r="O126" s="13"/>
    </row>
    <row r="127" spans="1:15" x14ac:dyDescent="0.25">
      <c r="A127" s="1"/>
      <c r="B127" s="12"/>
      <c r="C127" s="12"/>
      <c r="D127" s="12"/>
      <c r="E127" s="12"/>
      <c r="F127" s="12"/>
      <c r="G127" s="12"/>
      <c r="H127" s="1"/>
      <c r="I127" s="27"/>
      <c r="J127" s="28"/>
      <c r="K127" s="28"/>
      <c r="L127" s="28"/>
      <c r="M127" s="13"/>
      <c r="N127" s="13"/>
      <c r="O127" s="13"/>
    </row>
    <row r="128" spans="1:15" x14ac:dyDescent="0.25">
      <c r="A128" s="1"/>
      <c r="B128" s="12"/>
      <c r="C128" s="12"/>
      <c r="D128" s="12"/>
      <c r="E128" s="12"/>
      <c r="F128" s="12"/>
      <c r="G128" s="12"/>
      <c r="H128" s="1"/>
      <c r="I128" s="27"/>
      <c r="J128" s="28"/>
      <c r="K128" s="28"/>
      <c r="L128" s="28"/>
      <c r="M128" s="13"/>
      <c r="N128" s="13"/>
      <c r="O128" s="13"/>
    </row>
    <row r="129" spans="1:15" x14ac:dyDescent="0.25">
      <c r="A129" s="1"/>
      <c r="B129" s="12"/>
      <c r="C129" s="12"/>
      <c r="D129" s="12"/>
      <c r="E129" s="12"/>
      <c r="F129" s="12"/>
      <c r="G129" s="12"/>
      <c r="H129" s="1"/>
      <c r="I129" s="27"/>
      <c r="J129" s="28"/>
      <c r="K129" s="28"/>
      <c r="L129" s="28"/>
      <c r="M129" s="13"/>
      <c r="N129" s="13"/>
      <c r="O129" s="13"/>
    </row>
    <row r="130" spans="1:15" x14ac:dyDescent="0.25">
      <c r="A130" s="1"/>
      <c r="B130" s="12"/>
      <c r="C130" s="12"/>
      <c r="D130" s="12"/>
      <c r="E130" s="12"/>
      <c r="F130" s="12"/>
      <c r="G130" s="12"/>
      <c r="H130" s="1"/>
      <c r="I130" s="27"/>
      <c r="J130" s="28"/>
      <c r="K130" s="28"/>
      <c r="L130" s="28"/>
      <c r="M130" s="13"/>
      <c r="N130" s="13"/>
      <c r="O130" s="13"/>
    </row>
    <row r="131" spans="1:15" x14ac:dyDescent="0.25">
      <c r="A131" s="1"/>
      <c r="B131" s="12"/>
      <c r="C131" s="12"/>
      <c r="D131" s="12"/>
      <c r="E131" s="12"/>
      <c r="F131" s="12"/>
      <c r="G131" s="12"/>
      <c r="H131" s="1"/>
      <c r="I131" s="30"/>
      <c r="J131" s="1"/>
      <c r="K131" s="1"/>
      <c r="L131" s="1"/>
    </row>
    <row r="132" spans="1:15" x14ac:dyDescent="0.25">
      <c r="A132" s="1"/>
      <c r="B132" s="12"/>
      <c r="C132" s="12"/>
      <c r="D132" s="12"/>
      <c r="E132" s="12"/>
      <c r="F132" s="12"/>
      <c r="G132" s="12"/>
      <c r="H132" s="1"/>
      <c r="I132" s="30"/>
      <c r="J132" s="1"/>
      <c r="K132" s="1"/>
      <c r="L132" s="1"/>
    </row>
    <row r="133" spans="1:15" x14ac:dyDescent="0.25">
      <c r="A133" s="1"/>
      <c r="B133" s="12"/>
      <c r="C133" s="12"/>
      <c r="D133" s="12"/>
      <c r="E133" s="12"/>
      <c r="F133" s="12"/>
      <c r="G133" s="12"/>
      <c r="H133" s="1"/>
      <c r="I133" s="30"/>
      <c r="J133" s="1"/>
      <c r="K133" s="1"/>
      <c r="L133" s="1"/>
    </row>
    <row r="134" spans="1:15" x14ac:dyDescent="0.25">
      <c r="A134" s="1"/>
      <c r="B134" s="12"/>
      <c r="C134" s="12"/>
      <c r="D134" s="12"/>
      <c r="E134" s="12"/>
      <c r="F134" s="12"/>
      <c r="G134" s="12"/>
      <c r="H134" s="1"/>
      <c r="I134" s="1"/>
      <c r="J134" s="1"/>
      <c r="K134" s="1"/>
      <c r="L134" s="1"/>
    </row>
    <row r="135" spans="1:15" x14ac:dyDescent="0.25">
      <c r="A135" s="1"/>
      <c r="B135" s="12"/>
      <c r="C135" s="12"/>
      <c r="D135" s="12"/>
      <c r="E135" s="12"/>
      <c r="F135" s="12"/>
      <c r="G135" s="12"/>
      <c r="H135" s="1"/>
      <c r="I135" s="1"/>
      <c r="J135" s="1"/>
      <c r="K135" s="1"/>
      <c r="L135" s="1"/>
    </row>
    <row r="136" spans="1:15" x14ac:dyDescent="0.25">
      <c r="A136" s="1"/>
      <c r="B136" s="12"/>
      <c r="C136" s="12"/>
      <c r="D136" s="12"/>
      <c r="E136" s="12"/>
      <c r="F136" s="12"/>
      <c r="G136" s="12"/>
      <c r="H136" s="1"/>
      <c r="I136" s="1"/>
      <c r="J136" s="1"/>
      <c r="K136" s="1"/>
      <c r="L136" s="1"/>
    </row>
    <row r="137" spans="1:15" x14ac:dyDescent="0.25">
      <c r="A137" s="1"/>
      <c r="B137" s="12"/>
      <c r="C137" s="12"/>
      <c r="D137" s="12"/>
      <c r="E137" s="12"/>
      <c r="F137" s="12"/>
      <c r="G137" s="12"/>
      <c r="H137" s="1"/>
      <c r="I137" s="1"/>
      <c r="J137" s="1"/>
      <c r="K137" s="1"/>
      <c r="L137" s="1"/>
    </row>
    <row r="138" spans="1:15" x14ac:dyDescent="0.25">
      <c r="A138" s="1"/>
      <c r="B138" s="12"/>
      <c r="C138" s="12"/>
      <c r="D138" s="12"/>
      <c r="E138" s="12"/>
      <c r="F138" s="12"/>
      <c r="G138" s="12"/>
      <c r="H138" s="1"/>
      <c r="I138" s="1"/>
      <c r="J138" s="1"/>
      <c r="K138" s="1"/>
      <c r="L138" s="1"/>
    </row>
    <row r="139" spans="1:15" x14ac:dyDescent="0.25">
      <c r="A139" s="1"/>
      <c r="B139" s="12"/>
      <c r="C139" s="12"/>
      <c r="D139" s="12"/>
      <c r="E139" s="12"/>
      <c r="F139" s="12"/>
      <c r="G139" s="12"/>
      <c r="H139" s="1"/>
      <c r="I139" s="1"/>
      <c r="J139" s="1"/>
      <c r="K139" s="1"/>
      <c r="L139" s="1"/>
    </row>
    <row r="140" spans="1:15" x14ac:dyDescent="0.25">
      <c r="A140" s="1"/>
      <c r="B140" s="12"/>
      <c r="C140" s="12"/>
      <c r="D140" s="12"/>
      <c r="E140" s="12"/>
      <c r="F140" s="12"/>
      <c r="G140" s="12"/>
      <c r="H140" s="1"/>
      <c r="I140" s="1"/>
      <c r="J140" s="1"/>
      <c r="K140" s="1"/>
      <c r="L140" s="1"/>
    </row>
    <row r="141" spans="1:15" x14ac:dyDescent="0.25">
      <c r="A141" s="1"/>
      <c r="B141" s="12"/>
      <c r="C141" s="12"/>
      <c r="D141" s="12"/>
      <c r="E141" s="12"/>
      <c r="F141" s="12"/>
      <c r="G141" s="12"/>
      <c r="H141" s="1"/>
      <c r="I141" s="1"/>
      <c r="J141" s="1"/>
      <c r="K141" s="1"/>
      <c r="L141" s="1"/>
    </row>
    <row r="142" spans="1:15" x14ac:dyDescent="0.25">
      <c r="A142" s="1"/>
      <c r="B142" s="12"/>
      <c r="C142" s="12"/>
      <c r="D142" s="12"/>
      <c r="E142" s="12"/>
      <c r="F142" s="12"/>
      <c r="G142" s="12"/>
      <c r="H142" s="1"/>
      <c r="I142" s="1"/>
      <c r="J142" s="1"/>
      <c r="K142" s="1"/>
      <c r="L142" s="1"/>
    </row>
    <row r="143" spans="1:15" x14ac:dyDescent="0.25">
      <c r="A143" s="1"/>
      <c r="B143" s="12"/>
      <c r="C143" s="12"/>
      <c r="D143" s="12"/>
      <c r="E143" s="12"/>
      <c r="F143" s="12"/>
      <c r="G143" s="12"/>
      <c r="H143" s="1"/>
      <c r="I143" s="1"/>
      <c r="J143" s="1"/>
      <c r="K143" s="1"/>
      <c r="L143" s="1"/>
    </row>
    <row r="144" spans="1:15" x14ac:dyDescent="0.25">
      <c r="A144" s="1"/>
      <c r="B144" s="12"/>
      <c r="C144" s="12"/>
      <c r="D144" s="12"/>
      <c r="E144" s="12"/>
      <c r="F144" s="12"/>
      <c r="G144" s="12"/>
      <c r="H144" s="1"/>
      <c r="I144" s="1"/>
      <c r="J144" s="1"/>
      <c r="K144" s="1"/>
      <c r="L144" s="1"/>
    </row>
    <row r="145" spans="1:12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</sheetData>
  <mergeCells count="84">
    <mergeCell ref="A57:A58"/>
    <mergeCell ref="B57:B58"/>
    <mergeCell ref="D57:D58"/>
    <mergeCell ref="A23:A26"/>
    <mergeCell ref="A50:A52"/>
    <mergeCell ref="A42:A44"/>
    <mergeCell ref="A34:A36"/>
    <mergeCell ref="D50:D52"/>
    <mergeCell ref="B47:P47"/>
    <mergeCell ref="O23:O24"/>
    <mergeCell ref="B23:B26"/>
    <mergeCell ref="D16:K17"/>
    <mergeCell ref="A27:A28"/>
    <mergeCell ref="B27:B28"/>
    <mergeCell ref="C27:C28"/>
    <mergeCell ref="D27:D28"/>
    <mergeCell ref="I18:O18"/>
    <mergeCell ref="J23:J24"/>
    <mergeCell ref="K23:K24"/>
    <mergeCell ref="L23:L24"/>
    <mergeCell ref="M23:M24"/>
    <mergeCell ref="N23:N24"/>
    <mergeCell ref="M19:O19"/>
    <mergeCell ref="I23:I24"/>
    <mergeCell ref="D18:D19"/>
    <mergeCell ref="O27:O28"/>
    <mergeCell ref="J27:J28"/>
    <mergeCell ref="K27:K28"/>
    <mergeCell ref="L27:L28"/>
    <mergeCell ref="H27:H28"/>
    <mergeCell ref="I27:I28"/>
    <mergeCell ref="D23:D26"/>
    <mergeCell ref="F23:F24"/>
    <mergeCell ref="H23:H24"/>
    <mergeCell ref="F27:F28"/>
    <mergeCell ref="G23:G24"/>
    <mergeCell ref="E27:E28"/>
    <mergeCell ref="G34:G35"/>
    <mergeCell ref="J34:J35"/>
    <mergeCell ref="I34:I35"/>
    <mergeCell ref="D40:D45"/>
    <mergeCell ref="D34:D35"/>
    <mergeCell ref="B37:O37"/>
    <mergeCell ref="B34:B36"/>
    <mergeCell ref="C34:C36"/>
    <mergeCell ref="H34:H35"/>
    <mergeCell ref="C42:C44"/>
    <mergeCell ref="B42:B44"/>
    <mergeCell ref="O34:O35"/>
    <mergeCell ref="M34:M35"/>
    <mergeCell ref="E34:E35"/>
    <mergeCell ref="F34:F35"/>
    <mergeCell ref="B69:G69"/>
    <mergeCell ref="J69:L69"/>
    <mergeCell ref="P23:P24"/>
    <mergeCell ref="P27:P28"/>
    <mergeCell ref="P34:P35"/>
    <mergeCell ref="K34:K35"/>
    <mergeCell ref="L34:L35"/>
    <mergeCell ref="M27:M28"/>
    <mergeCell ref="B59:P59"/>
    <mergeCell ref="D60:D61"/>
    <mergeCell ref="B53:B54"/>
    <mergeCell ref="D53:D54"/>
    <mergeCell ref="E23:E24"/>
    <mergeCell ref="G27:G28"/>
    <mergeCell ref="D48:D49"/>
    <mergeCell ref="B50:B52"/>
    <mergeCell ref="A62:A65"/>
    <mergeCell ref="P18:P19"/>
    <mergeCell ref="B22:P22"/>
    <mergeCell ref="E18:E19"/>
    <mergeCell ref="F18:F19"/>
    <mergeCell ref="G18:G19"/>
    <mergeCell ref="H18:H19"/>
    <mergeCell ref="I19:J19"/>
    <mergeCell ref="K19:L19"/>
    <mergeCell ref="D62:D66"/>
    <mergeCell ref="B62:B65"/>
    <mergeCell ref="A53:A54"/>
    <mergeCell ref="A18:A19"/>
    <mergeCell ref="B18:B19"/>
    <mergeCell ref="C18:C19"/>
    <mergeCell ref="C23:C26"/>
  </mergeCells>
  <printOptions horizontalCentered="1"/>
  <pageMargins left="0.39370078740157483" right="0.39370078740157483" top="1.3779527559055118" bottom="0.39370078740157483" header="0.31496062992125984" footer="0.31496062992125984"/>
  <pageSetup paperSize="9" scale="57" fitToHeight="0" orientation="landscape" r:id="rId1"/>
  <headerFooter differentFirst="1">
    <oddFooter>Страница &amp;P</oddFooter>
  </headerFooter>
  <rowBreaks count="4" manualBreakCount="4">
    <brk id="26" max="15" man="1"/>
    <brk id="33" max="15" man="1"/>
    <brk id="49" max="15" man="1"/>
    <brk id="58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2021-2023</vt:lpstr>
      <vt:lpstr>'2021-2023'!Заголовки_для_печати</vt:lpstr>
      <vt:lpstr>'2021-2023'!Область_печати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2021-07-12T11:41:19Z</dcterms:modified>
</cp:coreProperties>
</file>