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activeTab="1"/>
  </bookViews>
  <sheets>
    <sheet name="Приложение 1" sheetId="15" r:id="rId1"/>
    <sheet name="Приложение 2" sheetId="14" r:id="rId2"/>
    <sheet name="Приложение 3" sheetId="17" r:id="rId3"/>
  </sheets>
  <definedNames>
    <definedName name="_xlnm._FilterDatabase" localSheetId="1" hidden="1">'Приложение 2'!$A$8:$L$28</definedName>
    <definedName name="_xlnm.Print_Titles" localSheetId="0">'Приложение 1'!$6:$11</definedName>
    <definedName name="_xlnm.Print_Titles" localSheetId="1">'Приложение 2'!$6:$8</definedName>
    <definedName name="_xlnm.Print_Titles" localSheetId="2">'Приложение 3'!$5:$10</definedName>
    <definedName name="_xlnm.Print_Area" localSheetId="1">'Приложение 2'!$A$1:$J$29</definedName>
  </definedNames>
  <calcPr calcId="152511"/>
</workbook>
</file>

<file path=xl/calcChain.xml><?xml version="1.0" encoding="utf-8"?>
<calcChain xmlns="http://schemas.openxmlformats.org/spreadsheetml/2006/main">
  <c r="I14" i="14" l="1"/>
  <c r="J14" i="14"/>
  <c r="H14" i="14"/>
  <c r="H15" i="14"/>
  <c r="J28" i="14" l="1"/>
  <c r="I28" i="14"/>
  <c r="H28" i="14"/>
  <c r="J24" i="14"/>
  <c r="I24" i="14"/>
  <c r="H24" i="14"/>
  <c r="G28" i="14" l="1"/>
  <c r="N19" i="15" l="1"/>
  <c r="H18" i="14" l="1"/>
  <c r="I18" i="14"/>
  <c r="J18" i="14"/>
  <c r="G21" i="14"/>
  <c r="G24" i="14" l="1"/>
  <c r="G27" i="14" l="1"/>
  <c r="G26" i="14"/>
  <c r="G25" i="14"/>
  <c r="G23" i="14"/>
  <c r="J22" i="14"/>
  <c r="J15" i="14" s="1"/>
  <c r="I22" i="14"/>
  <c r="I15" i="14" s="1"/>
  <c r="H22" i="14"/>
  <c r="G20" i="14"/>
  <c r="G19" i="14"/>
  <c r="G18" i="14"/>
  <c r="J17" i="14"/>
  <c r="I17" i="14"/>
  <c r="H17" i="14"/>
  <c r="I13" i="14" l="1"/>
  <c r="H16" i="14"/>
  <c r="J16" i="14"/>
  <c r="G22" i="14"/>
  <c r="H12" i="14"/>
  <c r="J12" i="14"/>
  <c r="G17" i="14"/>
  <c r="I12" i="14"/>
  <c r="I16" i="14"/>
  <c r="G16" i="14" l="1"/>
  <c r="G15" i="14"/>
  <c r="G12" i="14"/>
  <c r="J11" i="14"/>
  <c r="J10" i="14" s="1"/>
  <c r="J13" i="14"/>
  <c r="I11" i="14"/>
  <c r="I10" i="14" s="1"/>
  <c r="H13" i="14"/>
  <c r="H11" i="14"/>
  <c r="G14" i="14"/>
  <c r="G11" i="14" l="1"/>
  <c r="H10" i="14"/>
  <c r="G13" i="14"/>
  <c r="G10" i="14" l="1"/>
  <c r="I30" i="14"/>
  <c r="H30" i="14"/>
  <c r="J30" i="14"/>
  <c r="G30" i="14" l="1"/>
</calcChain>
</file>

<file path=xl/sharedStrings.xml><?xml version="1.0" encoding="utf-8"?>
<sst xmlns="http://schemas.openxmlformats.org/spreadsheetml/2006/main" count="218" uniqueCount="96">
  <si>
    <t>№ п/п</t>
  </si>
  <si>
    <t>Ответственные исполнители, соисполнители, участники</t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</si>
  <si>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</si>
  <si>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</si>
  <si>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</si>
  <si>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</si>
  <si>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</si>
  <si>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</si>
  <si>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</si>
  <si>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</si>
  <si>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t>Бюджет АО</t>
  </si>
  <si>
    <t>Итого</t>
  </si>
  <si>
    <t xml:space="preserve">Распределение расходов на реализацию муниципальной  программы </t>
  </si>
  <si>
    <t>Код</t>
  </si>
  <si>
    <t>ГРБС (ведомство)</t>
  </si>
  <si>
    <t>целевой статьи</t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</si>
  <si>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</si>
  <si>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02Ж0140000</t>
  </si>
  <si>
    <t>02Ш1946031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</si>
  <si>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«Городской округ город Астрахань».</t>
    </r>
  </si>
  <si>
    <t>Бюджет  МО «Городской округ город Астрахань»</t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</si>
  <si>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МО «Городской округ город Астрахань»</t>
    </r>
  </si>
  <si>
    <t>02Ж0246031</t>
  </si>
  <si>
    <t>02Ж1646031</t>
  </si>
  <si>
    <t>02Ж2049401</t>
  </si>
  <si>
    <t xml:space="preserve"> Муниципальная программа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</si>
  <si>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 xml:space="preserve">муниципального образования «Городской округ город Астрахань» «Развитие физической культуры и спорта на территории  муниципального образования «Городской округ город Астрахань» </t>
  </si>
  <si>
    <t xml:space="preserve"> Муниципальная программа «Развитие физической культуры и спорта на территории муниципального образования «Городской округ город Астрахань»</t>
  </si>
  <si>
    <r>
      <t xml:space="preserve">Мероприятие 1.1.2.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«О национальной стратегии действий в интересах детей на 2012-2017 гг.»</t>
    </r>
  </si>
  <si>
    <t>02Ж2046031</t>
  </si>
  <si>
    <t>Пыстина О.А.., 51-27-78</t>
  </si>
  <si>
    <t>Управление образования администрации МО «Городской округ город Астрахань»</t>
  </si>
  <si>
    <t xml:space="preserve">Управление образования администрации МО «Городской округ город Астрахань»
</t>
  </si>
  <si>
    <r>
      <rPr>
        <b/>
        <sz val="8"/>
        <rFont val="Times New Roman"/>
        <family val="1"/>
        <charset val="204"/>
      </rPr>
      <t>Мероприятие 1.1.3.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организаций, реализующих дополнительные образовательные программы спортивной подготовки, создание безопасных условий пребывания в них обучающихся и персонала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</si>
  <si>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</si>
  <si>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2027 год</t>
  </si>
  <si>
    <t>2025 год</t>
  </si>
  <si>
    <t>2026 год</t>
  </si>
  <si>
    <t>2025-2027 - Решение Думы № 96 от 16.12.2024</t>
  </si>
  <si>
    <t>Борисова Е.В. 51-56-38</t>
  </si>
  <si>
    <t>ед.</t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</si>
  <si>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организаций, реализующих дополнительные образовательные программы спортивной подготовки,  в которых реализованы мероприятия, направленные на модернизацию существующей инфраструктуры</t>
    </r>
  </si>
  <si>
    <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</si>
  <si>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муниципальных организаций, реализующих дополнительные образовательные программы спортивной подготовки, здания (помещения) которых приведены в соответствие с требованиями действующих СНиП</t>
    </r>
  </si>
  <si>
    <t>%</t>
  </si>
  <si>
    <r>
      <t xml:space="preserve">Показатель 1.  </t>
    </r>
    <r>
      <rPr>
        <sz val="8"/>
        <color indexed="8"/>
        <rFont val="Times New Roman"/>
        <family val="1"/>
        <charset val="204"/>
      </rPr>
      <t>Доля муниципальных организаций, реализующих дополнительные образовательные программы спортивной подготовки, в которых проведены мероприятия по привидению в соответствие с требованиями действующих СНиП, в общем количестве муниципальных организаций реализующих данные программы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</si>
  <si>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мероприятий и физкультурных мероприятий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</si>
  <si>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</si>
  <si>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t>чел.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</si>
  <si>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 физической культурой и спортом</t>
    </r>
  </si>
  <si>
    <r>
      <rPr>
        <b/>
        <sz val="8"/>
        <color rgb="FFFF0000"/>
        <rFont val="Times New Roman"/>
        <family val="1"/>
        <charset val="204"/>
      </rPr>
      <t xml:space="preserve">Показатель 1. </t>
    </r>
    <r>
      <rPr>
        <sz val="8"/>
        <color rgb="FFFF0000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</si>
  <si>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"/>
        <color rgb="FFFF0000"/>
        <rFont val="Times New Roman"/>
        <family val="1"/>
        <charset val="204"/>
      </rPr>
      <t>Мероприятие 1.1.3.</t>
    </r>
    <r>
      <rPr>
        <sz val="8"/>
        <color rgb="FFFF0000"/>
        <rFont val="Times New Roman"/>
        <family val="1"/>
        <charset val="204"/>
      </rPr>
      <t xml:space="preserve"> Обеспечение содержания материально-технической базы организаций, реализующих дополнительные образовательные программы спортивной подготовки, создание безопасных условий пребывания в них обучающихся и персонала</t>
    </r>
  </si>
  <si>
    <t>руб.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</si>
  <si>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 Среднемесячная заработная плата педагогических работников муниципальных образовательных организаций дополнительного образования 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</si>
  <si>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</si>
  <si>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</si>
  <si>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</si>
  <si>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</si>
  <si>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</si>
  <si>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</si>
  <si>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</si>
  <si>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t>в том числе на 01.07</t>
  </si>
  <si>
    <t>Всего</t>
  </si>
  <si>
    <t xml:space="preserve">Целевое значение показателя   (конечный результат) за весь период реализации программы </t>
  </si>
  <si>
    <t>Планируемое значение показателя по годам реализации</t>
  </si>
  <si>
    <t>Ед.  изм.</t>
  </si>
  <si>
    <t xml:space="preserve">Наименование показателя (индикатора) </t>
  </si>
  <si>
    <t xml:space="preserve">Цели, задачи, наименование программных мероприятий </t>
  </si>
  <si>
    <t xml:space="preserve">Перечень программных мероприятий,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 </t>
  </si>
  <si>
    <t>Отчётный 2023 год</t>
  </si>
  <si>
    <t>Текущий 2024 год</t>
  </si>
  <si>
    <t>Борисова Е.В., 51-56-38</t>
  </si>
  <si>
    <t xml:space="preserve">      Арифметический метод</t>
  </si>
  <si>
    <t>P1 = N1 x 100/ N2,                                                                                                             где N1 - число организаций организаций, реализующих дополнительные образовательные программы спортивной подготовки,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N2 - общее количество организаций, реализующих дополнительные образовательные программы спортивной подготовки</t>
  </si>
  <si>
    <t xml:space="preserve">    Арифметический метод</t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</si>
  <si>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</si>
  <si>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</si>
  <si>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 xml:space="preserve">
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</si>
  <si>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 Достижение планового показателя среднемесячной заработной платы педагогических работников муниципальных организаций дополнительного образования в целях достижения показателей, установленных Указом Президента Российской Федерации, исходя из прогнозируемого среднемесячного дохода от трудовой деятельности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</si>
  <si>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</si>
  <si>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</si>
  <si>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</si>
  <si>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</si>
  <si>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</si>
  <si>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"Городской округ город Астрахань" в возрасте от 3 до 79 лет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</si>
  <si>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«Городской округ город Астрахань»</t>
    </r>
  </si>
  <si>
    <t>Методика рассчета (формулы, описание расчетов) и (или) другие источники получения информации</t>
  </si>
  <si>
    <t>Расчет показателей (индикаторов) муниципальной программы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</si>
  <si>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r>
      <t xml:space="preserve">Задача 1.3. </t>
    </r>
    <r>
      <rPr>
        <sz val="8"/>
        <color theme="1"/>
        <rFont val="Times New Roman"/>
        <family val="1"/>
        <charset val="204"/>
      </rPr>
      <t>Приведение зданий и прилегающих территорий организаций, реализующих дополнительные образовательные программы спортивной подготовки в соответствие с требованиями строительных норм и правил, пожарной, антитеррористической и санитарно-эпидемиологической безопасности</t>
    </r>
  </si>
  <si>
    <r>
      <t xml:space="preserve">Мероприятие 1.3.1. </t>
    </r>
    <r>
      <rPr>
        <sz val="8"/>
        <color theme="1"/>
        <rFont val="Times New Roman"/>
        <family val="1"/>
        <charset val="204"/>
      </rPr>
      <t>Проведение текущего ремонта и благоустройство прилегающих территорий организаций, реализующих дополнительные образовательные программы спортивной подготовки</t>
    </r>
  </si>
  <si>
    <r>
      <t xml:space="preserve">Мероприятие 1.3.2. </t>
    </r>
    <r>
      <rPr>
        <sz val="8"/>
        <color theme="1"/>
        <rFont val="Times New Roman"/>
        <family val="1"/>
        <charset val="204"/>
      </rPr>
      <t>Обеспечение пожарной, антитеррористической, санитарно-эпидемиологической безопасности и доступности в организациях, реализующих дополнительные образовательные программы спортивной подготовки</t>
    </r>
  </si>
  <si>
    <r>
      <t xml:space="preserve">Мероприятие 1.3.3. </t>
    </r>
    <r>
      <rPr>
        <sz val="8"/>
        <color theme="1"/>
        <rFont val="Times New Roman"/>
        <family val="1"/>
        <charset val="204"/>
      </rPr>
      <t>Мероприятия по совершенствованию существующей инфраструктуры организаций,  реализующих дополнительные образовательные программы спортивной подготовки</t>
    </r>
  </si>
  <si>
    <t>02Ж3ХХХХХХ</t>
  </si>
  <si>
    <t>Приложение 1                                                                                                      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</si>
  <si>
    <t>Приложение 2  
к муниципальной программе муниципального образования
 «Городской округ город Астрахань» 
«Развитие физической культуры и спорта на территории 
муниципального образования «Городской округ город Астрахань»</t>
  </si>
  <si>
    <t>Приложение 3                                                                                                            к муниципальной программе муниципального образования «Городской округ город Астрахань» «Развитие физической культуры и спорта на территории муниципального образования «Городской округ город Астрахань»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</si>
</sst>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1">
    <xf numFmtId="0" fontId="0" fillId="0" borderId="0" xfId="0"/>
    <xf numFmtId="0" fontId="0" fillId="0" borderId="0" xfId="0" applyFill="1"/>
    <xf numFmtId="0" fontId="3" fillId="0" borderId="0" xfId="1" applyFont="1" applyFill="1" applyBorder="1" applyAlignment="1">
      <alignment horizontal="center" vertical="top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4" fontId="4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4" fontId="7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/>
    <xf numFmtId="0" fontId="4" fillId="0" borderId="1" xfId="0" applyFont="1" applyFill="1" applyBorder="1" applyAlignment="1">
      <alignment horizontal="right" vertical="top" wrapText="1"/>
    </xf>
    <xf numFmtId="49" fontId="6" fillId="0" borderId="0" xfId="0" applyNumberFormat="1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4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 vertical="top" wrapText="1"/>
    </xf>
    <xf numFmtId="0" fontId="0" fillId="0" borderId="0" xfId="0" applyFill="1" applyAlignment="1">
      <alignment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49" fontId="0" fillId="0" borderId="0" xfId="0" applyNumberFormat="1" applyFill="1"/>
    <xf numFmtId="0" fontId="0" fillId="0" borderId="0" xfId="0" applyAlignment="1">
      <alignment vertical="top"/>
    </xf>
    <xf numFmtId="0" fontId="6" fillId="0" borderId="0" xfId="0" applyFont="1" applyFill="1" applyBorder="1" applyAlignment="1">
      <alignment wrapText="1"/>
    </xf>
    <xf numFmtId="0" fontId="6" fillId="0" borderId="0" xfId="0" applyFont="1" applyBorder="1" applyAlignment="1">
      <alignment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>
      <alignment horizontal="center" vertical="top" wrapText="1"/>
    </xf>
    <xf numFmtId="0" fontId="6" fillId="0" borderId="0" xfId="0" applyFont="1" applyBorder="1" applyAlignment="1">
      <alignment vertical="top" wrapText="1"/>
    </xf>
    <xf numFmtId="0" fontId="6" fillId="0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3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1" fontId="6" fillId="0" borderId="1" xfId="0" applyNumberFormat="1" applyFont="1" applyFill="1" applyBorder="1" applyAlignment="1">
      <alignment horizontal="center" vertical="center" wrapText="1"/>
    </xf>
    <xf numFmtId="3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4" fillId="0" borderId="0" xfId="0" applyFont="1" applyBorder="1"/>
    <xf numFmtId="0" fontId="14" fillId="0" borderId="0" xfId="0" applyFont="1"/>
    <xf numFmtId="0" fontId="1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9" fillId="0" borderId="0" xfId="0" applyFont="1" applyFill="1" applyAlignment="1">
      <alignment horizontal="left" vertical="top"/>
    </xf>
    <xf numFmtId="49" fontId="9" fillId="0" borderId="0" xfId="0" applyNumberFormat="1" applyFont="1" applyFill="1" applyAlignment="1">
      <alignment horizontal="left" vertical="top"/>
    </xf>
    <xf numFmtId="0" fontId="14" fillId="0" borderId="0" xfId="0" applyFont="1" applyFill="1" applyAlignment="1">
      <alignment horizontal="left" vertical="top"/>
    </xf>
    <xf numFmtId="0" fontId="14" fillId="0" borderId="0" xfId="0" applyFont="1" applyAlignment="1">
      <alignment vertical="top"/>
    </xf>
    <xf numFmtId="0" fontId="6" fillId="0" borderId="0" xfId="0" applyFont="1" applyBorder="1" applyAlignment="1">
      <alignment horizontal="justify" vertical="top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 indent="2"/>
    </xf>
    <xf numFmtId="0" fontId="10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/>
    </xf>
    <xf numFmtId="0" fontId="8" fillId="0" borderId="2" xfId="0" applyFont="1" applyBorder="1" applyAlignment="1">
      <alignment horizontal="center" wrapText="1"/>
    </xf>
    <xf numFmtId="0" fontId="0" fillId="0" borderId="0" xfId="0" applyAlignment="1">
      <alignment horizontal="center" vertical="top"/>
    </xf>
    <xf numFmtId="1" fontId="3" fillId="0" borderId="1" xfId="1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3" fillId="0" borderId="6" xfId="1" applyFont="1" applyFill="1" applyBorder="1" applyAlignment="1">
      <alignment horizontal="right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2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top" wrapText="1"/>
    </xf>
    <xf numFmtId="0" fontId="12" fillId="0" borderId="0" xfId="0" applyFont="1" applyFill="1" applyAlignment="1">
      <alignment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10</xdr:row>
      <xdr:rowOff>57150</xdr:rowOff>
    </xdr:from>
    <xdr:ext cx="3343276" cy="95249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3133724" y="1962150"/>
              <a:ext cx="3343276" cy="9524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133724" y="1962150"/>
              <a:ext cx="3343276" cy="95249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Чз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Чн,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«Городской округ город Астрахань» в возрасте от 3 до 79 лет;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«Городской округ 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103839</xdr:colOff>
      <xdr:row>11</xdr:row>
      <xdr:rowOff>91967</xdr:rowOff>
    </xdr:from>
    <xdr:ext cx="3067986" cy="12320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151839" y="2187467"/>
              <a:ext cx="3067986" cy="12320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151839" y="2187467"/>
              <a:ext cx="3067986" cy="12320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КГуд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ОКзн,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8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12</xdr:row>
      <xdr:rowOff>0</xdr:rowOff>
    </xdr:from>
    <xdr:ext cx="3067050" cy="1466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3133725" y="2286000"/>
              <a:ext cx="3067050" cy="1466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3133725" y="2286000"/>
              <a:ext cx="3067050" cy="1466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Кзн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ОЧд,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95250</xdr:colOff>
      <xdr:row>13</xdr:row>
      <xdr:rowOff>0</xdr:rowOff>
    </xdr:from>
    <xdr:ext cx="3362325" cy="12477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3143250" y="2476500"/>
              <a:ext cx="3362325" cy="12477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3143250" y="2476500"/>
              <a:ext cx="3362325" cy="12477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800" i="0">
                  <a:latin typeface="Cambria Math" panose="02040503050406030204" pitchFamily="18" charset="0"/>
                </a:rPr>
                <a:t>=</a:t>
              </a:r>
              <a:r>
                <a:rPr lang="ru-RU" sz="800" b="0" i="0">
                  <a:latin typeface="Cambria Math" panose="02040503050406030204" pitchFamily="18" charset="0"/>
                </a:rPr>
                <a:t>ККТр</a:t>
              </a:r>
              <a:r>
                <a:rPr lang="en-US" sz="800" b="0" i="0">
                  <a:latin typeface="Cambria Math" panose="02040503050406030204" pitchFamily="18" charset="0"/>
                </a:rPr>
                <a:t>/</a:t>
              </a:r>
              <a:r>
                <a:rPr lang="ru-RU" sz="800" b="0" i="0">
                  <a:latin typeface="Cambria Math" panose="02040503050406030204" pitchFamily="18" charset="0"/>
                </a:rPr>
                <a:t>ОКтр,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8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8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81642</xdr:colOff>
      <xdr:row>14</xdr:row>
      <xdr:rowOff>95250</xdr:rowOff>
    </xdr:from>
    <xdr:ext cx="3408590" cy="16668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3129642" y="2762250"/>
              <a:ext cx="3408590" cy="16668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14:m>
                <m:oMath xmlns:m="http://schemas.openxmlformats.org/officeDocument/2006/math">
                  <m:r>
                    <a:rPr lang="ru-RU" sz="800" b="0" i="0">
                      <a:latin typeface="Cambria Math" panose="02040503050406030204" pitchFamily="18" charset="0"/>
                    </a:rPr>
                    <m:t>у</m:t>
                  </m:r>
                  <m:r>
                    <a:rPr lang="en-US" sz="8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8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800" b="0" i="1">
                          <a:latin typeface="Cambria Math" panose="02040503050406030204" pitchFamily="18" charset="0"/>
                        </a:rPr>
                        <m:t>Фактический показатель СЗП</m:t>
                      </m:r>
                    </m:num>
                    <m:den>
                      <m:r>
                        <a:rPr lang="ru-RU" sz="800" b="0" i="1">
                          <a:latin typeface="Cambria Math" panose="02040503050406030204" pitchFamily="18" charset="0"/>
                        </a:rPr>
                        <m:t>Плановый показатель СЗП</m:t>
                      </m:r>
                    </m:den>
                  </m:f>
                  <m:r>
                    <a:rPr lang="ru-RU" sz="8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8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8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Дпксзп - Достижение планового показателя среднемесячной заработной платы педагогических работников муниципальных организаций дополнительного образования в целях достижения показателей, установленных Указом Президента Российской Федерации, исходя из прогнозируемого среднемесячного дохода от трудовой деятельности;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Фактический показатель СЗП – фактическое значение показателя  среднемесячной заработной платы педагогических работников муниципальных организаций дополнительного образования;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Плановый показатель СЗП – плановое значение показателя среднемесячной заработной платы педагогических работников муниципальных организаций дополнительного образования.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3129642" y="2762250"/>
              <a:ext cx="3408590" cy="16668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8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Дм</a:t>
              </a:r>
              <a:r>
                <a:rPr lang="ru-RU" sz="800" b="0" i="0">
                  <a:latin typeface="Cambria Math" panose="02040503050406030204" pitchFamily="18" charset="0"/>
                </a:rPr>
                <a:t>у</a:t>
              </a:r>
              <a:r>
                <a:rPr lang="en-US" sz="800" i="0">
                  <a:latin typeface="Cambria Math" panose="02040503050406030204" pitchFamily="18" charset="0"/>
                </a:rPr>
                <a:t>=(</a:t>
              </a:r>
              <a:r>
                <a:rPr lang="ru-RU" sz="800" b="0" i="0">
                  <a:latin typeface="Cambria Math" panose="02040503050406030204" pitchFamily="18" charset="0"/>
                </a:rPr>
                <a:t>Фактический показатель СЗП</a:t>
              </a:r>
              <a:r>
                <a:rPr lang="en-US" sz="800" b="0" i="0">
                  <a:latin typeface="Cambria Math" panose="02040503050406030204" pitchFamily="18" charset="0"/>
                </a:rPr>
                <a:t>)/(</a:t>
              </a:r>
              <a:r>
                <a:rPr lang="ru-RU" sz="800" b="0" i="0">
                  <a:latin typeface="Cambria Math" panose="02040503050406030204" pitchFamily="18" charset="0"/>
                </a:rPr>
                <a:t>Плановый показатель СЗП</a:t>
              </a:r>
              <a:r>
                <a:rPr lang="en-US" sz="800" b="0" i="0">
                  <a:latin typeface="Cambria Math" panose="02040503050406030204" pitchFamily="18" charset="0"/>
                </a:rPr>
                <a:t>)</a:t>
              </a:r>
              <a:r>
                <a:rPr lang="ru-RU" sz="800" b="0" i="0">
                  <a:latin typeface="Cambria Math" panose="02040503050406030204" pitchFamily="18" charset="0"/>
                </a:rPr>
                <a:t>, </a:t>
              </a:r>
              <a:r>
                <a:rPr lang="en-US" sz="800" b="0" i="0">
                  <a:latin typeface="Cambria Math" panose="02040503050406030204" pitchFamily="18" charset="0"/>
                </a:rPr>
                <a:t>  </a:t>
              </a:r>
              <a:r>
                <a:rPr lang="ru-RU" sz="800" b="0" i="0">
                  <a:latin typeface="Cambria Math" panose="02040503050406030204" pitchFamily="18" charset="0"/>
                </a:rPr>
                <a:t>              </a:t>
              </a:r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Дпксзп - Достижение планового показателя среднемесячной заработной платы педагогических работников муниципальных организаций дополнительного образования в целях достижения показателей, установленных Указом Президента Российской Федерации, исходя из прогнозируемого среднемесячного дохода от трудовой деятельности;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Фактический показатель СЗП – фактическое значение показателя  среднемесячной заработной платы педагогических работников муниципальных организаций дополнительного образования;</a:t>
              </a:r>
            </a:p>
            <a:p>
              <a:r>
                <a:rPr lang="ru-RU" sz="8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Плановый показатель СЗП – плановое значение показателя среднемесячной заработной платы педагогических работников муниципальных организаций дополнительного образования.</a:t>
              </a:r>
              <a:endParaRPr lang="en-US" sz="8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view="pageBreakPreview" zoomScale="110" zoomScaleNormal="110" zoomScaleSheetLayoutView="110" workbookViewId="0">
      <selection activeCell="H16" sqref="H16"/>
    </sheetView>
  </sheetViews>
  <sheetFormatPr defaultRowHeight="15" x14ac:dyDescent="0.25"/>
  <cols>
    <col min="1" max="1" width="3.140625" customWidth="1"/>
    <col min="2" max="2" width="30.5703125" style="43" customWidth="1"/>
    <col min="3" max="3" width="11.7109375" style="43" customWidth="1"/>
    <col min="4" max="4" width="34" style="43" customWidth="1"/>
    <col min="5" max="5" width="3.7109375" customWidth="1"/>
    <col min="6" max="6" width="7.28515625" customWidth="1"/>
    <col min="7" max="7" width="7.5703125" style="1" customWidth="1"/>
    <col min="8" max="8" width="6.42578125" style="1" customWidth="1"/>
    <col min="9" max="9" width="6.140625" style="1" customWidth="1"/>
    <col min="10" max="10" width="8.140625" style="1" customWidth="1"/>
    <col min="11" max="11" width="6.42578125" style="1" customWidth="1"/>
    <col min="12" max="12" width="6.42578125" style="42" customWidth="1"/>
    <col min="13" max="13" width="6.140625" style="1" customWidth="1"/>
    <col min="14" max="14" width="10.85546875" style="1" customWidth="1"/>
    <col min="15" max="17" width="4.7109375" style="1" customWidth="1"/>
    <col min="18" max="18" width="9.42578125" style="1" customWidth="1"/>
  </cols>
  <sheetData>
    <row r="1" spans="1:18" ht="27.75" customHeight="1" x14ac:dyDescent="0.25">
      <c r="A1" s="72"/>
      <c r="B1" s="78"/>
      <c r="C1" s="78"/>
      <c r="D1" s="78"/>
      <c r="E1" s="72"/>
      <c r="F1" s="72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</row>
    <row r="2" spans="1:18" hidden="1" x14ac:dyDescent="0.25">
      <c r="A2" s="72"/>
      <c r="B2" s="78"/>
      <c r="C2" s="78"/>
      <c r="D2" s="78"/>
      <c r="E2" s="72"/>
      <c r="F2" s="72"/>
      <c r="G2" s="77"/>
      <c r="H2" s="77"/>
      <c r="I2" s="75"/>
      <c r="J2" s="75"/>
      <c r="K2" s="75"/>
      <c r="L2" s="76"/>
      <c r="M2" s="75"/>
      <c r="N2" s="75"/>
      <c r="O2" s="75"/>
      <c r="P2" s="75"/>
      <c r="Q2" s="75"/>
      <c r="R2" s="75"/>
    </row>
    <row r="3" spans="1:18" ht="73.5" customHeight="1" x14ac:dyDescent="0.25">
      <c r="A3" s="45"/>
      <c r="B3" s="49"/>
      <c r="C3" s="48"/>
      <c r="D3" s="47"/>
      <c r="E3" s="45"/>
      <c r="F3" s="45"/>
      <c r="G3" s="100" t="s">
        <v>93</v>
      </c>
      <c r="H3" s="100"/>
      <c r="I3" s="100"/>
      <c r="J3" s="100"/>
      <c r="K3" s="100"/>
      <c r="L3" s="100"/>
      <c r="M3" s="100"/>
      <c r="N3" s="100"/>
      <c r="O3" s="74"/>
      <c r="P3" s="74"/>
      <c r="Q3" s="74"/>
      <c r="R3" s="74"/>
    </row>
    <row r="4" spans="1:18" ht="15" customHeight="1" x14ac:dyDescent="0.25">
      <c r="A4" s="94" t="s">
        <v>68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70"/>
      <c r="P4" s="70"/>
      <c r="Q4" s="70"/>
      <c r="R4" s="70"/>
    </row>
    <row r="5" spans="1:18" ht="23.25" customHeight="1" x14ac:dyDescent="0.25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70"/>
      <c r="P5" s="70"/>
      <c r="Q5" s="70"/>
      <c r="R5" s="70"/>
    </row>
    <row r="6" spans="1:18" ht="15" customHeight="1" x14ac:dyDescent="0.25">
      <c r="A6" s="99">
        <v>1</v>
      </c>
      <c r="B6" s="102" t="s">
        <v>67</v>
      </c>
      <c r="C6" s="103" t="s">
        <v>1</v>
      </c>
      <c r="D6" s="98" t="s">
        <v>66</v>
      </c>
      <c r="E6" s="99" t="s">
        <v>65</v>
      </c>
      <c r="F6" s="97" t="s">
        <v>69</v>
      </c>
      <c r="G6" s="97" t="s">
        <v>70</v>
      </c>
      <c r="H6" s="105" t="s">
        <v>64</v>
      </c>
      <c r="I6" s="106"/>
      <c r="J6" s="106"/>
      <c r="K6" s="106"/>
      <c r="L6" s="106"/>
      <c r="M6" s="106"/>
      <c r="N6" s="97" t="s">
        <v>63</v>
      </c>
      <c r="O6" s="73"/>
      <c r="P6" s="73"/>
      <c r="Q6" s="73"/>
      <c r="R6" s="62"/>
    </row>
    <row r="7" spans="1:18" ht="49.5" customHeight="1" x14ac:dyDescent="0.25">
      <c r="A7" s="99"/>
      <c r="B7" s="102"/>
      <c r="C7" s="103"/>
      <c r="D7" s="98"/>
      <c r="E7" s="99"/>
      <c r="F7" s="97"/>
      <c r="G7" s="97"/>
      <c r="H7" s="97">
        <v>2025</v>
      </c>
      <c r="I7" s="97"/>
      <c r="J7" s="97">
        <v>2026</v>
      </c>
      <c r="K7" s="97"/>
      <c r="L7" s="97">
        <v>2027</v>
      </c>
      <c r="M7" s="97"/>
      <c r="N7" s="97"/>
      <c r="O7" s="71"/>
      <c r="P7" s="72"/>
      <c r="Q7" s="72"/>
      <c r="R7" s="72"/>
    </row>
    <row r="8" spans="1:18" x14ac:dyDescent="0.25">
      <c r="A8" s="99"/>
      <c r="B8" s="102"/>
      <c r="C8" s="103"/>
      <c r="D8" s="98"/>
      <c r="E8" s="99"/>
      <c r="F8" s="97"/>
      <c r="G8" s="97"/>
      <c r="H8" s="97"/>
      <c r="I8" s="97"/>
      <c r="J8" s="97"/>
      <c r="K8" s="97"/>
      <c r="L8" s="97"/>
      <c r="M8" s="97"/>
      <c r="N8" s="97"/>
      <c r="O8" s="71"/>
      <c r="P8" s="72"/>
      <c r="Q8" s="72"/>
      <c r="R8" s="72"/>
    </row>
    <row r="9" spans="1:18" ht="45" x14ac:dyDescent="0.25">
      <c r="A9" s="99"/>
      <c r="B9" s="102"/>
      <c r="C9" s="103"/>
      <c r="D9" s="98"/>
      <c r="E9" s="99"/>
      <c r="F9" s="97"/>
      <c r="G9" s="97"/>
      <c r="H9" s="40" t="s">
        <v>62</v>
      </c>
      <c r="I9" s="40" t="s">
        <v>61</v>
      </c>
      <c r="J9" s="40" t="s">
        <v>62</v>
      </c>
      <c r="K9" s="40" t="s">
        <v>61</v>
      </c>
      <c r="L9" s="61" t="s">
        <v>62</v>
      </c>
      <c r="M9" s="40" t="s">
        <v>61</v>
      </c>
      <c r="N9" s="97"/>
      <c r="O9" s="71"/>
      <c r="P9" s="72"/>
      <c r="Q9" s="72"/>
      <c r="R9" s="72"/>
    </row>
    <row r="10" spans="1:18" x14ac:dyDescent="0.25">
      <c r="A10" s="59">
        <v>1</v>
      </c>
      <c r="B10" s="41">
        <v>2</v>
      </c>
      <c r="C10" s="57">
        <v>3</v>
      </c>
      <c r="D10" s="64">
        <v>4</v>
      </c>
      <c r="E10" s="59">
        <v>5</v>
      </c>
      <c r="F10" s="59">
        <v>6</v>
      </c>
      <c r="G10" s="40">
        <v>7</v>
      </c>
      <c r="H10" s="40">
        <v>8</v>
      </c>
      <c r="I10" s="40">
        <v>9</v>
      </c>
      <c r="J10" s="40">
        <v>10</v>
      </c>
      <c r="K10" s="40">
        <v>11</v>
      </c>
      <c r="L10" s="61">
        <v>12</v>
      </c>
      <c r="M10" s="40">
        <v>13</v>
      </c>
      <c r="N10" s="40">
        <v>18</v>
      </c>
      <c r="O10" s="71"/>
      <c r="P10" s="71"/>
      <c r="Q10" s="71"/>
      <c r="R10" s="71"/>
    </row>
    <row r="11" spans="1:18" ht="15" customHeight="1" x14ac:dyDescent="0.25">
      <c r="A11" s="104" t="s">
        <v>25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70"/>
      <c r="P11" s="70"/>
      <c r="Q11" s="70"/>
      <c r="R11" s="70"/>
    </row>
    <row r="12" spans="1:18" ht="71.25" customHeight="1" x14ac:dyDescent="0.25">
      <c r="A12" s="59">
        <v>1</v>
      </c>
      <c r="B12" s="65" t="s">
        <v>60</v>
      </c>
      <c r="C12" s="57" t="s">
        <v>31</v>
      </c>
      <c r="D12" s="64" t="s">
        <v>59</v>
      </c>
      <c r="E12" s="59" t="s">
        <v>44</v>
      </c>
      <c r="F12" s="69">
        <v>58.9</v>
      </c>
      <c r="G12" s="69">
        <v>64</v>
      </c>
      <c r="H12" s="69">
        <v>64</v>
      </c>
      <c r="I12" s="69">
        <v>64</v>
      </c>
      <c r="J12" s="69">
        <v>64</v>
      </c>
      <c r="K12" s="69">
        <v>64</v>
      </c>
      <c r="L12" s="69">
        <v>64</v>
      </c>
      <c r="M12" s="69">
        <v>64</v>
      </c>
      <c r="N12" s="69">
        <v>64</v>
      </c>
      <c r="O12" s="63"/>
      <c r="P12" s="63"/>
      <c r="Q12" s="63"/>
      <c r="R12" s="62"/>
    </row>
    <row r="13" spans="1:18" ht="69" customHeight="1" x14ac:dyDescent="0.25">
      <c r="A13" s="59">
        <v>2</v>
      </c>
      <c r="B13" s="65" t="s">
        <v>58</v>
      </c>
      <c r="C13" s="57" t="s">
        <v>31</v>
      </c>
      <c r="D13" s="68" t="s">
        <v>57</v>
      </c>
      <c r="E13" s="59" t="s">
        <v>44</v>
      </c>
      <c r="F13" s="88">
        <v>85</v>
      </c>
      <c r="G13" s="88">
        <v>85</v>
      </c>
      <c r="H13" s="88">
        <v>85</v>
      </c>
      <c r="I13" s="88">
        <v>85</v>
      </c>
      <c r="J13" s="88">
        <v>85</v>
      </c>
      <c r="K13" s="88">
        <v>85</v>
      </c>
      <c r="L13" s="88">
        <v>85</v>
      </c>
      <c r="M13" s="88">
        <v>85</v>
      </c>
      <c r="N13" s="88">
        <v>85</v>
      </c>
      <c r="O13" s="63"/>
      <c r="P13" s="63"/>
      <c r="Q13" s="63"/>
      <c r="R13" s="62"/>
    </row>
    <row r="14" spans="1:18" ht="80.25" customHeight="1" x14ac:dyDescent="0.25">
      <c r="A14" s="59">
        <v>3</v>
      </c>
      <c r="B14" s="101" t="s">
        <v>7</v>
      </c>
      <c r="C14" s="57" t="s">
        <v>31</v>
      </c>
      <c r="D14" s="68" t="s">
        <v>56</v>
      </c>
      <c r="E14" s="59" t="s">
        <v>44</v>
      </c>
      <c r="F14" s="40">
        <v>86.23</v>
      </c>
      <c r="G14" s="40">
        <v>95.44</v>
      </c>
      <c r="H14" s="40">
        <v>95.44</v>
      </c>
      <c r="I14" s="40">
        <v>95.44</v>
      </c>
      <c r="J14" s="40">
        <v>95.44</v>
      </c>
      <c r="K14" s="40">
        <v>95.44</v>
      </c>
      <c r="L14" s="40">
        <v>95.44</v>
      </c>
      <c r="M14" s="40">
        <v>95.44</v>
      </c>
      <c r="N14" s="40">
        <v>95.44</v>
      </c>
      <c r="O14" s="63"/>
      <c r="P14" s="63"/>
      <c r="Q14" s="63"/>
      <c r="R14" s="62"/>
    </row>
    <row r="15" spans="1:18" ht="71.25" customHeight="1" x14ac:dyDescent="0.25">
      <c r="A15" s="59">
        <v>4</v>
      </c>
      <c r="B15" s="101"/>
      <c r="C15" s="57" t="s">
        <v>31</v>
      </c>
      <c r="D15" s="68" t="s">
        <v>55</v>
      </c>
      <c r="E15" s="59" t="s">
        <v>44</v>
      </c>
      <c r="F15" s="88">
        <v>63</v>
      </c>
      <c r="G15" s="88">
        <v>63</v>
      </c>
      <c r="H15" s="88">
        <v>63</v>
      </c>
      <c r="I15" s="88">
        <v>63</v>
      </c>
      <c r="J15" s="88">
        <v>63</v>
      </c>
      <c r="K15" s="88">
        <v>63</v>
      </c>
      <c r="L15" s="88">
        <v>63</v>
      </c>
      <c r="M15" s="88">
        <v>63</v>
      </c>
      <c r="N15" s="88">
        <v>63</v>
      </c>
      <c r="O15" s="63"/>
      <c r="P15" s="63"/>
      <c r="Q15" s="63"/>
      <c r="R15" s="62"/>
    </row>
    <row r="16" spans="1:18" ht="101.25" customHeight="1" x14ac:dyDescent="0.25">
      <c r="A16" s="59">
        <v>5</v>
      </c>
      <c r="B16" s="41" t="s">
        <v>54</v>
      </c>
      <c r="C16" s="57" t="s">
        <v>31</v>
      </c>
      <c r="D16" s="68" t="s">
        <v>53</v>
      </c>
      <c r="E16" s="59" t="s">
        <v>52</v>
      </c>
      <c r="F16" s="10">
        <v>42417.68</v>
      </c>
      <c r="G16" s="10">
        <v>47501.9</v>
      </c>
      <c r="H16" s="93">
        <v>0</v>
      </c>
      <c r="I16" s="40">
        <v>0</v>
      </c>
      <c r="J16" s="10">
        <v>0</v>
      </c>
      <c r="K16" s="40">
        <v>0</v>
      </c>
      <c r="L16" s="10">
        <v>0</v>
      </c>
      <c r="M16" s="40">
        <v>0</v>
      </c>
      <c r="N16" s="10">
        <v>0</v>
      </c>
      <c r="O16" s="63"/>
      <c r="P16" s="63"/>
      <c r="Q16" s="63"/>
      <c r="R16" s="62"/>
    </row>
    <row r="17" spans="1:18" ht="72.75" customHeight="1" x14ac:dyDescent="0.25">
      <c r="A17" s="59">
        <v>6</v>
      </c>
      <c r="B17" s="39" t="s">
        <v>51</v>
      </c>
      <c r="C17" s="51" t="s">
        <v>31</v>
      </c>
      <c r="D17" s="51" t="s">
        <v>50</v>
      </c>
      <c r="E17" s="52" t="s">
        <v>40</v>
      </c>
      <c r="F17" s="67">
        <v>0</v>
      </c>
      <c r="G17" s="38">
        <v>1</v>
      </c>
      <c r="H17" s="38">
        <v>0</v>
      </c>
      <c r="I17" s="38">
        <v>0</v>
      </c>
      <c r="J17" s="67">
        <v>0</v>
      </c>
      <c r="K17" s="38">
        <v>0</v>
      </c>
      <c r="L17" s="38">
        <v>0</v>
      </c>
      <c r="M17" s="38">
        <v>0</v>
      </c>
      <c r="N17" s="67">
        <v>1</v>
      </c>
      <c r="O17" s="63"/>
      <c r="P17" s="63"/>
      <c r="Q17" s="63"/>
      <c r="R17" s="62"/>
    </row>
    <row r="18" spans="1:18" ht="69.75" customHeight="1" x14ac:dyDescent="0.25">
      <c r="A18" s="59">
        <v>7</v>
      </c>
      <c r="B18" s="41" t="s">
        <v>9</v>
      </c>
      <c r="C18" s="57" t="s">
        <v>31</v>
      </c>
      <c r="D18" s="64" t="s">
        <v>49</v>
      </c>
      <c r="E18" s="59" t="s">
        <v>48</v>
      </c>
      <c r="F18" s="66">
        <v>260009</v>
      </c>
      <c r="G18" s="66">
        <v>281010</v>
      </c>
      <c r="H18" s="66">
        <v>281010</v>
      </c>
      <c r="I18" s="66">
        <v>281010</v>
      </c>
      <c r="J18" s="66">
        <v>281010</v>
      </c>
      <c r="K18" s="66">
        <v>281010</v>
      </c>
      <c r="L18" s="66">
        <v>281010</v>
      </c>
      <c r="M18" s="66">
        <v>281010</v>
      </c>
      <c r="N18" s="66">
        <v>281010</v>
      </c>
      <c r="O18" s="63"/>
      <c r="P18" s="63"/>
      <c r="Q18" s="63"/>
      <c r="R18" s="62"/>
    </row>
    <row r="19" spans="1:18" ht="67.5" customHeight="1" x14ac:dyDescent="0.25">
      <c r="A19" s="59">
        <v>8</v>
      </c>
      <c r="B19" s="65" t="s">
        <v>47</v>
      </c>
      <c r="C19" s="57" t="s">
        <v>31</v>
      </c>
      <c r="D19" s="64" t="s">
        <v>46</v>
      </c>
      <c r="E19" s="59" t="s">
        <v>40</v>
      </c>
      <c r="F19" s="53">
        <v>855</v>
      </c>
      <c r="G19" s="38">
        <v>845</v>
      </c>
      <c r="H19" s="53">
        <v>650</v>
      </c>
      <c r="I19" s="53">
        <v>350</v>
      </c>
      <c r="J19" s="53">
        <v>650</v>
      </c>
      <c r="K19" s="53">
        <v>350</v>
      </c>
      <c r="L19" s="40">
        <v>650</v>
      </c>
      <c r="M19" s="40">
        <v>350</v>
      </c>
      <c r="N19" s="38">
        <f>H19+J19+L19</f>
        <v>1950</v>
      </c>
      <c r="O19" s="63"/>
      <c r="P19" s="63"/>
      <c r="Q19" s="63"/>
      <c r="R19" s="62"/>
    </row>
    <row r="20" spans="1:18" ht="106.5" customHeight="1" x14ac:dyDescent="0.25">
      <c r="A20" s="59">
        <v>9</v>
      </c>
      <c r="B20" s="58" t="s">
        <v>88</v>
      </c>
      <c r="C20" s="57" t="s">
        <v>31</v>
      </c>
      <c r="D20" s="56" t="s">
        <v>45</v>
      </c>
      <c r="E20" s="53" t="s">
        <v>44</v>
      </c>
      <c r="F20" s="60">
        <v>42.85</v>
      </c>
      <c r="G20" s="38">
        <v>57.14</v>
      </c>
      <c r="H20" s="55">
        <v>0</v>
      </c>
      <c r="I20" s="55">
        <v>0</v>
      </c>
      <c r="J20" s="87">
        <v>0</v>
      </c>
      <c r="K20" s="53">
        <v>0</v>
      </c>
      <c r="L20" s="38">
        <v>0</v>
      </c>
      <c r="M20" s="53">
        <v>0</v>
      </c>
      <c r="N20" s="38">
        <v>57.14</v>
      </c>
      <c r="O20" s="44"/>
      <c r="P20" s="44"/>
      <c r="Q20" s="44"/>
      <c r="R20" s="44"/>
    </row>
    <row r="21" spans="1:18" ht="81.75" customHeight="1" x14ac:dyDescent="0.25">
      <c r="A21" s="59">
        <v>10</v>
      </c>
      <c r="B21" s="58" t="s">
        <v>89</v>
      </c>
      <c r="C21" s="57" t="s">
        <v>31</v>
      </c>
      <c r="D21" s="56" t="s">
        <v>43</v>
      </c>
      <c r="E21" s="53" t="s">
        <v>40</v>
      </c>
      <c r="F21" s="54">
        <v>1</v>
      </c>
      <c r="G21" s="53">
        <v>0</v>
      </c>
      <c r="H21" s="53">
        <v>0</v>
      </c>
      <c r="I21" s="53">
        <v>0</v>
      </c>
      <c r="J21" s="54">
        <v>0</v>
      </c>
      <c r="K21" s="53">
        <v>0</v>
      </c>
      <c r="L21" s="53">
        <v>0</v>
      </c>
      <c r="M21" s="53">
        <v>0</v>
      </c>
      <c r="N21" s="53">
        <v>0</v>
      </c>
      <c r="O21" s="44"/>
      <c r="P21" s="44"/>
      <c r="Q21" s="44"/>
      <c r="R21" s="44"/>
    </row>
    <row r="22" spans="1:18" ht="96" customHeight="1" x14ac:dyDescent="0.25">
      <c r="A22" s="59">
        <v>11</v>
      </c>
      <c r="B22" s="58" t="s">
        <v>90</v>
      </c>
      <c r="C22" s="57" t="s">
        <v>31</v>
      </c>
      <c r="D22" s="56" t="s">
        <v>42</v>
      </c>
      <c r="E22" s="53" t="s">
        <v>40</v>
      </c>
      <c r="F22" s="54">
        <v>0</v>
      </c>
      <c r="G22" s="38">
        <v>2</v>
      </c>
      <c r="H22" s="53">
        <v>0</v>
      </c>
      <c r="I22" s="53">
        <v>0</v>
      </c>
      <c r="J22" s="54">
        <v>0</v>
      </c>
      <c r="K22" s="53">
        <v>0</v>
      </c>
      <c r="L22" s="38">
        <v>0</v>
      </c>
      <c r="M22" s="53">
        <v>0</v>
      </c>
      <c r="N22" s="38">
        <v>2</v>
      </c>
      <c r="O22" s="44"/>
      <c r="P22" s="44"/>
      <c r="Q22" s="44"/>
      <c r="R22" s="44"/>
    </row>
    <row r="23" spans="1:18" ht="74.25" customHeight="1" x14ac:dyDescent="0.25">
      <c r="A23" s="59">
        <v>12</v>
      </c>
      <c r="B23" s="58" t="s">
        <v>91</v>
      </c>
      <c r="C23" s="57" t="s">
        <v>31</v>
      </c>
      <c r="D23" s="56" t="s">
        <v>41</v>
      </c>
      <c r="E23" s="53" t="s">
        <v>40</v>
      </c>
      <c r="F23" s="54">
        <v>2</v>
      </c>
      <c r="G23" s="38">
        <v>2</v>
      </c>
      <c r="H23" s="53">
        <v>0</v>
      </c>
      <c r="I23" s="53">
        <v>0</v>
      </c>
      <c r="J23" s="54">
        <v>0</v>
      </c>
      <c r="K23" s="53">
        <v>0</v>
      </c>
      <c r="L23" s="38">
        <v>0</v>
      </c>
      <c r="M23" s="53">
        <v>0</v>
      </c>
      <c r="N23" s="53">
        <v>2</v>
      </c>
      <c r="O23" s="44"/>
      <c r="P23" s="44"/>
      <c r="Q23" s="44"/>
      <c r="R23" s="44"/>
    </row>
    <row r="24" spans="1:18" x14ac:dyDescent="0.25">
      <c r="A24" s="50"/>
      <c r="B24" s="49" t="s">
        <v>39</v>
      </c>
      <c r="C24" s="48"/>
      <c r="D24" s="47"/>
      <c r="E24" s="45"/>
      <c r="F24" s="45"/>
      <c r="G24" s="44"/>
      <c r="H24" s="44"/>
      <c r="I24" s="44"/>
      <c r="J24" s="44"/>
      <c r="K24" s="44"/>
      <c r="L24" s="46"/>
      <c r="M24" s="44"/>
      <c r="N24" s="44"/>
      <c r="O24" s="44"/>
      <c r="P24" s="44"/>
      <c r="Q24" s="44"/>
      <c r="R24" s="44"/>
    </row>
    <row r="25" spans="1:18" x14ac:dyDescent="0.25">
      <c r="A25" s="50"/>
      <c r="B25" s="49"/>
      <c r="C25" s="48"/>
      <c r="D25" s="47"/>
      <c r="E25" s="45"/>
      <c r="F25" s="45"/>
      <c r="G25" s="44"/>
      <c r="H25" s="44"/>
      <c r="I25" s="44"/>
      <c r="J25" s="44"/>
      <c r="K25" s="44"/>
      <c r="L25" s="46"/>
      <c r="M25" s="44"/>
      <c r="N25" s="44"/>
      <c r="O25" s="44"/>
      <c r="P25" s="44"/>
      <c r="Q25" s="44"/>
      <c r="R25" s="44"/>
    </row>
    <row r="26" spans="1:18" ht="21.75" customHeight="1" x14ac:dyDescent="0.25">
      <c r="A26" s="50"/>
      <c r="B26" s="49"/>
      <c r="C26" s="48"/>
      <c r="D26" s="47"/>
      <c r="E26" s="45"/>
      <c r="F26" s="45"/>
      <c r="G26" s="44"/>
      <c r="H26" s="44"/>
      <c r="I26" s="44"/>
      <c r="J26" s="44"/>
      <c r="K26" s="44"/>
      <c r="L26" s="46"/>
      <c r="M26" s="44"/>
      <c r="N26" s="44"/>
      <c r="O26" s="44"/>
      <c r="P26" s="44"/>
      <c r="Q26" s="44"/>
      <c r="R26" s="44"/>
    </row>
    <row r="27" spans="1:18" x14ac:dyDescent="0.25">
      <c r="A27" s="45"/>
      <c r="B27" s="49"/>
      <c r="C27" s="48"/>
      <c r="D27" s="47"/>
      <c r="E27" s="45"/>
      <c r="F27" s="45"/>
      <c r="G27" s="44"/>
      <c r="H27" s="44"/>
      <c r="I27" s="44"/>
      <c r="J27" s="44"/>
      <c r="K27" s="44"/>
      <c r="L27" s="46"/>
      <c r="M27" s="44"/>
      <c r="N27" s="44"/>
      <c r="O27" s="44"/>
      <c r="P27" s="44"/>
      <c r="Q27" s="44"/>
      <c r="R27" s="44"/>
    </row>
    <row r="28" spans="1:18" x14ac:dyDescent="0.25">
      <c r="A28" s="45"/>
      <c r="B28" s="49"/>
      <c r="C28" s="48"/>
      <c r="D28" s="47"/>
      <c r="E28" s="45"/>
      <c r="F28" s="45"/>
      <c r="G28" s="44"/>
      <c r="H28" s="44"/>
      <c r="I28" s="44"/>
      <c r="J28" s="44"/>
      <c r="K28" s="44"/>
      <c r="L28" s="46"/>
      <c r="M28" s="44"/>
      <c r="N28" s="44"/>
      <c r="O28" s="44"/>
      <c r="P28" s="44"/>
      <c r="Q28" s="44"/>
      <c r="R28" s="44"/>
    </row>
    <row r="29" spans="1:18" x14ac:dyDescent="0.25">
      <c r="A29" s="45"/>
      <c r="B29" s="49"/>
      <c r="C29" s="48"/>
      <c r="D29" s="47"/>
      <c r="E29" s="45"/>
      <c r="F29" s="45"/>
      <c r="G29" s="44"/>
      <c r="H29" s="44"/>
      <c r="I29" s="44"/>
      <c r="J29" s="44"/>
      <c r="K29" s="44"/>
      <c r="L29" s="46"/>
      <c r="M29" s="44"/>
      <c r="N29" s="44"/>
      <c r="O29" s="44"/>
      <c r="P29" s="44"/>
      <c r="Q29" s="44"/>
      <c r="R29" s="44"/>
    </row>
    <row r="30" spans="1:18" x14ac:dyDescent="0.25">
      <c r="A30" s="45"/>
      <c r="B30" s="49"/>
      <c r="C30" s="48"/>
      <c r="D30" s="47"/>
      <c r="E30" s="45"/>
      <c r="F30" s="45"/>
      <c r="G30" s="44"/>
      <c r="H30" s="44"/>
      <c r="I30" s="44"/>
      <c r="J30" s="44"/>
      <c r="K30" s="44"/>
      <c r="L30" s="46"/>
      <c r="M30" s="44"/>
      <c r="N30" s="44"/>
      <c r="O30" s="44"/>
      <c r="P30" s="44"/>
      <c r="Q30" s="44"/>
      <c r="R30" s="44"/>
    </row>
    <row r="31" spans="1:18" x14ac:dyDescent="0.25">
      <c r="A31" s="45"/>
      <c r="B31" s="49"/>
      <c r="C31" s="48"/>
      <c r="D31" s="47"/>
      <c r="E31" s="45"/>
      <c r="F31" s="45"/>
      <c r="G31" s="44"/>
      <c r="H31" s="44"/>
      <c r="I31" s="44"/>
      <c r="J31" s="44"/>
      <c r="K31" s="44"/>
      <c r="L31" s="46"/>
      <c r="M31" s="44"/>
      <c r="N31" s="44"/>
      <c r="O31" s="44"/>
      <c r="P31" s="44"/>
      <c r="Q31" s="44"/>
      <c r="R31" s="44"/>
    </row>
    <row r="32" spans="1:18" x14ac:dyDescent="0.25">
      <c r="A32" s="45"/>
      <c r="B32" s="49"/>
      <c r="C32" s="48"/>
      <c r="D32" s="47"/>
      <c r="E32" s="45"/>
      <c r="F32" s="45"/>
      <c r="G32" s="44"/>
      <c r="H32" s="44"/>
      <c r="I32" s="44"/>
      <c r="J32" s="44"/>
      <c r="K32" s="44"/>
      <c r="L32" s="46"/>
      <c r="M32" s="44"/>
      <c r="N32" s="44"/>
      <c r="O32" s="44"/>
      <c r="P32" s="44"/>
      <c r="Q32" s="44"/>
      <c r="R32" s="44"/>
    </row>
    <row r="33" spans="1:18" x14ac:dyDescent="0.25">
      <c r="A33" s="45"/>
      <c r="B33" s="49"/>
      <c r="C33" s="48"/>
      <c r="D33" s="47"/>
      <c r="E33" s="45"/>
      <c r="F33" s="45"/>
      <c r="G33" s="44"/>
      <c r="H33" s="44"/>
      <c r="I33" s="44"/>
      <c r="J33" s="44"/>
      <c r="K33" s="44"/>
      <c r="L33" s="46"/>
      <c r="M33" s="44"/>
      <c r="N33" s="44"/>
      <c r="O33" s="44"/>
      <c r="P33" s="44"/>
      <c r="Q33" s="44"/>
      <c r="R33" s="44"/>
    </row>
    <row r="34" spans="1:18" x14ac:dyDescent="0.25">
      <c r="A34" s="45"/>
      <c r="B34" s="49"/>
      <c r="C34" s="48"/>
      <c r="D34" s="47"/>
      <c r="E34" s="45"/>
      <c r="F34" s="45"/>
      <c r="G34" s="44"/>
      <c r="H34" s="44"/>
      <c r="I34" s="44"/>
      <c r="J34" s="44"/>
      <c r="K34" s="44"/>
      <c r="L34" s="46"/>
      <c r="M34" s="44"/>
      <c r="N34" s="44"/>
      <c r="O34" s="44"/>
      <c r="P34" s="44"/>
      <c r="Q34" s="44"/>
      <c r="R34" s="44"/>
    </row>
    <row r="35" spans="1:18" x14ac:dyDescent="0.25">
      <c r="A35" s="45"/>
      <c r="B35" s="49"/>
      <c r="C35" s="48"/>
      <c r="D35" s="47"/>
      <c r="E35" s="45"/>
      <c r="F35" s="45"/>
      <c r="G35" s="44"/>
      <c r="H35" s="44"/>
      <c r="I35" s="44"/>
      <c r="J35" s="44"/>
      <c r="K35" s="44"/>
      <c r="L35" s="46"/>
      <c r="M35" s="44"/>
      <c r="N35" s="44"/>
      <c r="O35" s="44"/>
      <c r="P35" s="44"/>
      <c r="Q35" s="44"/>
      <c r="R35" s="44"/>
    </row>
    <row r="36" spans="1:18" x14ac:dyDescent="0.25">
      <c r="A36" s="45"/>
      <c r="B36" s="49"/>
      <c r="C36" s="48"/>
      <c r="D36" s="47"/>
      <c r="E36" s="45"/>
      <c r="F36" s="45"/>
      <c r="G36" s="44"/>
      <c r="H36" s="44"/>
      <c r="I36" s="44"/>
      <c r="J36" s="44"/>
      <c r="K36" s="44"/>
      <c r="L36" s="46"/>
      <c r="M36" s="44"/>
      <c r="N36" s="44"/>
      <c r="O36" s="44"/>
      <c r="P36" s="44"/>
      <c r="Q36" s="44"/>
      <c r="R36" s="44"/>
    </row>
    <row r="37" spans="1:18" x14ac:dyDescent="0.25">
      <c r="A37" s="45"/>
      <c r="B37" s="49"/>
      <c r="C37" s="48"/>
      <c r="D37" s="47"/>
      <c r="E37" s="45"/>
      <c r="F37" s="45"/>
      <c r="G37" s="44"/>
      <c r="H37" s="44"/>
      <c r="I37" s="44"/>
      <c r="J37" s="44"/>
      <c r="K37" s="44"/>
      <c r="L37" s="46"/>
      <c r="M37" s="44"/>
      <c r="N37" s="44"/>
      <c r="O37" s="44"/>
      <c r="P37" s="44"/>
      <c r="Q37" s="44"/>
      <c r="R37" s="44"/>
    </row>
    <row r="38" spans="1:18" x14ac:dyDescent="0.25">
      <c r="A38" s="45"/>
      <c r="B38" s="49"/>
      <c r="C38" s="48"/>
      <c r="D38" s="47"/>
      <c r="E38" s="45"/>
      <c r="F38" s="45"/>
      <c r="G38" s="44"/>
      <c r="H38" s="44"/>
      <c r="I38" s="44"/>
      <c r="J38" s="44"/>
      <c r="K38" s="44"/>
      <c r="L38" s="46"/>
      <c r="M38" s="44"/>
      <c r="N38" s="44"/>
      <c r="O38" s="44"/>
      <c r="P38" s="44"/>
      <c r="Q38" s="44"/>
      <c r="R38" s="44"/>
    </row>
    <row r="39" spans="1:18" x14ac:dyDescent="0.25">
      <c r="A39" s="45"/>
      <c r="B39" s="49"/>
      <c r="C39" s="48"/>
      <c r="D39" s="47"/>
      <c r="E39" s="45"/>
      <c r="F39" s="45"/>
      <c r="G39" s="44"/>
      <c r="H39" s="44"/>
      <c r="I39" s="44"/>
      <c r="J39" s="44"/>
      <c r="K39" s="44"/>
      <c r="L39" s="46"/>
      <c r="M39" s="44"/>
      <c r="N39" s="44"/>
      <c r="O39" s="44"/>
      <c r="P39" s="44"/>
      <c r="Q39" s="44"/>
      <c r="R39" s="44"/>
    </row>
    <row r="40" spans="1:18" x14ac:dyDescent="0.25">
      <c r="A40" s="45"/>
      <c r="B40" s="49"/>
      <c r="C40" s="48"/>
      <c r="D40" s="47"/>
      <c r="E40" s="45"/>
      <c r="F40" s="45"/>
      <c r="G40" s="44"/>
      <c r="H40" s="44"/>
      <c r="I40" s="44"/>
      <c r="J40" s="44"/>
      <c r="K40" s="44"/>
      <c r="L40" s="46"/>
      <c r="M40" s="44"/>
      <c r="N40" s="44"/>
      <c r="O40" s="44"/>
      <c r="P40" s="44"/>
      <c r="Q40" s="44"/>
      <c r="R40" s="44"/>
    </row>
    <row r="41" spans="1:18" x14ac:dyDescent="0.25">
      <c r="A41" s="45"/>
      <c r="B41" s="49"/>
      <c r="C41" s="48"/>
      <c r="D41" s="47"/>
      <c r="E41" s="45"/>
      <c r="F41" s="45"/>
      <c r="G41" s="44"/>
      <c r="H41" s="44"/>
      <c r="I41" s="44"/>
      <c r="J41" s="44"/>
      <c r="K41" s="44"/>
      <c r="L41" s="46"/>
      <c r="M41" s="44"/>
      <c r="N41" s="44"/>
      <c r="O41" s="44"/>
      <c r="P41" s="44"/>
      <c r="Q41" s="44"/>
      <c r="R41" s="44"/>
    </row>
    <row r="42" spans="1:18" x14ac:dyDescent="0.25">
      <c r="A42" s="45"/>
      <c r="B42" s="49"/>
      <c r="C42" s="48"/>
      <c r="D42" s="47"/>
      <c r="E42" s="45"/>
      <c r="F42" s="45"/>
      <c r="G42" s="44"/>
      <c r="H42" s="44"/>
      <c r="I42" s="44"/>
      <c r="J42" s="44"/>
      <c r="K42" s="44"/>
      <c r="L42" s="46"/>
      <c r="M42" s="44"/>
      <c r="N42" s="44"/>
      <c r="O42" s="44"/>
      <c r="P42" s="44"/>
      <c r="Q42" s="44"/>
      <c r="R42" s="44"/>
    </row>
    <row r="43" spans="1:18" x14ac:dyDescent="0.25">
      <c r="A43" s="45"/>
      <c r="O43" s="44"/>
      <c r="P43" s="44"/>
      <c r="Q43" s="44"/>
      <c r="R43" s="44"/>
    </row>
    <row r="44" spans="1:18" x14ac:dyDescent="0.25">
      <c r="A44" s="45"/>
      <c r="O44" s="44"/>
      <c r="P44" s="44"/>
      <c r="Q44" s="44"/>
      <c r="R44" s="44"/>
    </row>
    <row r="45" spans="1:18" x14ac:dyDescent="0.25">
      <c r="A45" s="45"/>
      <c r="O45" s="44"/>
      <c r="P45" s="44"/>
      <c r="Q45" s="44"/>
      <c r="R45" s="44"/>
    </row>
    <row r="46" spans="1:18" x14ac:dyDescent="0.25">
      <c r="A46" s="45"/>
      <c r="O46" s="44"/>
      <c r="P46" s="44"/>
      <c r="Q46" s="44"/>
      <c r="R46" s="44"/>
    </row>
    <row r="47" spans="1:18" x14ac:dyDescent="0.25">
      <c r="O47" s="44"/>
      <c r="P47" s="44"/>
      <c r="Q47" s="44"/>
      <c r="R47" s="44"/>
    </row>
    <row r="48" spans="1:18" x14ac:dyDescent="0.25">
      <c r="O48" s="44"/>
      <c r="P48" s="44"/>
      <c r="Q48" s="44"/>
      <c r="R48" s="44"/>
    </row>
  </sheetData>
  <mergeCells count="17">
    <mergeCell ref="B14:B15"/>
    <mergeCell ref="A6:A9"/>
    <mergeCell ref="B6:B9"/>
    <mergeCell ref="C6:C9"/>
    <mergeCell ref="A11:N11"/>
    <mergeCell ref="H6:M6"/>
    <mergeCell ref="A4:N5"/>
    <mergeCell ref="G1:R1"/>
    <mergeCell ref="H7:I8"/>
    <mergeCell ref="J7:K8"/>
    <mergeCell ref="L7:M8"/>
    <mergeCell ref="D6:D9"/>
    <mergeCell ref="E6:E9"/>
    <mergeCell ref="F6:F9"/>
    <mergeCell ref="G6:G9"/>
    <mergeCell ref="N6:N9"/>
    <mergeCell ref="G3:N3"/>
  </mergeCells>
  <pageMargins left="0.59055118110236227" right="0.59055118110236227" top="1.1811023622047245" bottom="0.39370078740157483" header="0.31496062992125984" footer="0"/>
  <pageSetup paperSize="9" scale="75" fitToHeight="0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8"/>
  <sheetViews>
    <sheetView tabSelected="1" view="pageBreakPreview" topLeftCell="A2" zoomScale="110" zoomScaleNormal="110" zoomScaleSheetLayoutView="110" workbookViewId="0">
      <pane ySplit="6" topLeftCell="A17" activePane="bottomLeft" state="frozen"/>
      <selection activeCell="A2" sqref="A2"/>
      <selection pane="bottomLeft" activeCell="F2" sqref="F2"/>
    </sheetView>
  </sheetViews>
  <sheetFormatPr defaultRowHeight="15" x14ac:dyDescent="0.25"/>
  <cols>
    <col min="1" max="1" width="4" style="5" customWidth="1"/>
    <col min="2" max="2" width="34.42578125" style="3" customWidth="1"/>
    <col min="3" max="3" width="17.85546875" style="3" customWidth="1"/>
    <col min="4" max="4" width="13.140625" style="4" customWidth="1"/>
    <col min="5" max="5" width="8.5703125" style="5" customWidth="1"/>
    <col min="6" max="6" width="11.85546875" style="5" customWidth="1"/>
    <col min="7" max="7" width="12.5703125" style="22" customWidth="1"/>
    <col min="8" max="10" width="13.28515625" style="22" customWidth="1"/>
    <col min="11" max="14" width="9.140625" style="1"/>
    <col min="15" max="15" width="12" style="1" customWidth="1"/>
    <col min="16" max="16384" width="9.140625" style="1"/>
  </cols>
  <sheetData>
    <row r="1" spans="1:17" ht="30" hidden="1" customHeight="1" x14ac:dyDescent="0.25">
      <c r="G1" s="107"/>
      <c r="H1" s="107"/>
      <c r="I1" s="107"/>
      <c r="J1" s="107"/>
    </row>
    <row r="2" spans="1:17" ht="69.75" customHeight="1" x14ac:dyDescent="0.25">
      <c r="B2" s="37"/>
      <c r="C2" s="37"/>
      <c r="D2" s="37"/>
      <c r="E2" s="120"/>
      <c r="F2" s="120"/>
      <c r="G2" s="119" t="s">
        <v>94</v>
      </c>
      <c r="H2" s="119"/>
      <c r="I2" s="119"/>
      <c r="J2" s="119"/>
      <c r="K2" s="11"/>
      <c r="L2" s="11"/>
    </row>
    <row r="3" spans="1:17" ht="17.25" customHeight="1" x14ac:dyDescent="0.25">
      <c r="G3" s="36"/>
      <c r="H3" s="26"/>
      <c r="I3" s="26"/>
      <c r="J3" s="24"/>
    </row>
    <row r="4" spans="1:17" ht="15" customHeight="1" x14ac:dyDescent="0.25">
      <c r="A4" s="108" t="s">
        <v>12</v>
      </c>
      <c r="B4" s="108"/>
      <c r="C4" s="108"/>
      <c r="D4" s="108"/>
      <c r="E4" s="108"/>
      <c r="F4" s="108"/>
      <c r="G4" s="108"/>
      <c r="H4" s="108"/>
      <c r="I4" s="108"/>
      <c r="J4" s="108"/>
    </row>
    <row r="5" spans="1:17" ht="29.25" customHeight="1" x14ac:dyDescent="0.25">
      <c r="A5" s="109" t="s">
        <v>26</v>
      </c>
      <c r="B5" s="109"/>
      <c r="C5" s="109"/>
      <c r="D5" s="109"/>
      <c r="E5" s="109"/>
      <c r="F5" s="109"/>
      <c r="G5" s="109"/>
      <c r="H5" s="109"/>
      <c r="I5" s="109"/>
      <c r="J5" s="109"/>
    </row>
    <row r="6" spans="1:17" ht="15" customHeight="1" x14ac:dyDescent="0.25">
      <c r="A6" s="97" t="s">
        <v>0</v>
      </c>
      <c r="B6" s="102" t="s">
        <v>2</v>
      </c>
      <c r="C6" s="102" t="s">
        <v>1</v>
      </c>
      <c r="D6" s="102" t="s">
        <v>3</v>
      </c>
      <c r="E6" s="97" t="s">
        <v>13</v>
      </c>
      <c r="F6" s="97"/>
      <c r="G6" s="97" t="s">
        <v>4</v>
      </c>
      <c r="H6" s="97"/>
      <c r="I6" s="97"/>
      <c r="J6" s="97"/>
      <c r="K6" s="3"/>
      <c r="P6" s="1" t="s">
        <v>34</v>
      </c>
    </row>
    <row r="7" spans="1:17" ht="56.25" customHeight="1" x14ac:dyDescent="0.25">
      <c r="A7" s="97"/>
      <c r="B7" s="102"/>
      <c r="C7" s="102"/>
      <c r="D7" s="102"/>
      <c r="E7" s="31" t="s">
        <v>14</v>
      </c>
      <c r="F7" s="31" t="s">
        <v>15</v>
      </c>
      <c r="G7" s="31" t="s">
        <v>5</v>
      </c>
      <c r="H7" s="31" t="s">
        <v>36</v>
      </c>
      <c r="I7" s="31" t="s">
        <v>37</v>
      </c>
      <c r="J7" s="31" t="s">
        <v>35</v>
      </c>
      <c r="K7" s="3" t="s">
        <v>38</v>
      </c>
      <c r="L7" s="3"/>
      <c r="M7" s="3"/>
      <c r="N7" s="3"/>
      <c r="O7" s="3"/>
    </row>
    <row r="8" spans="1:17" s="5" customFormat="1" x14ac:dyDescent="0.25">
      <c r="A8" s="31">
        <v>1</v>
      </c>
      <c r="B8" s="31">
        <v>2</v>
      </c>
      <c r="C8" s="31">
        <v>3</v>
      </c>
      <c r="D8" s="31">
        <v>4</v>
      </c>
      <c r="E8" s="31">
        <v>5</v>
      </c>
      <c r="F8" s="31">
        <v>6</v>
      </c>
      <c r="G8" s="31">
        <v>7</v>
      </c>
      <c r="H8" s="31">
        <v>8</v>
      </c>
      <c r="I8" s="31">
        <v>9</v>
      </c>
      <c r="J8" s="31">
        <v>10</v>
      </c>
    </row>
    <row r="9" spans="1:17" ht="15" customHeight="1" x14ac:dyDescent="0.25">
      <c r="A9" s="111" t="s">
        <v>27</v>
      </c>
      <c r="B9" s="111"/>
      <c r="C9" s="111"/>
      <c r="D9" s="111"/>
      <c r="E9" s="111"/>
      <c r="F9" s="111"/>
      <c r="G9" s="111"/>
      <c r="H9" s="111"/>
      <c r="I9" s="111"/>
      <c r="J9" s="111"/>
    </row>
    <row r="10" spans="1:17" ht="15" customHeight="1" x14ac:dyDescent="0.25">
      <c r="A10" s="97">
        <v>1</v>
      </c>
      <c r="B10" s="112" t="s">
        <v>25</v>
      </c>
      <c r="C10" s="102" t="s">
        <v>32</v>
      </c>
      <c r="D10" s="30" t="s">
        <v>11</v>
      </c>
      <c r="E10" s="33" t="s">
        <v>8</v>
      </c>
      <c r="F10" s="33" t="s">
        <v>8</v>
      </c>
      <c r="G10" s="8">
        <f t="shared" ref="G10:G23" si="0">SUM(H10:J10)</f>
        <v>232533783.69</v>
      </c>
      <c r="H10" s="12">
        <f>SUM(H11:H12)</f>
        <v>77511261.230000004</v>
      </c>
      <c r="I10" s="12">
        <f t="shared" ref="I10:J10" si="1">SUM(I11:I12)</f>
        <v>77511261.230000004</v>
      </c>
      <c r="J10" s="12">
        <f t="shared" si="1"/>
        <v>77511261.230000004</v>
      </c>
      <c r="K10" s="13"/>
      <c r="L10" s="13"/>
    </row>
    <row r="11" spans="1:17" x14ac:dyDescent="0.25">
      <c r="A11" s="97"/>
      <c r="B11" s="112"/>
      <c r="C11" s="102"/>
      <c r="D11" s="30" t="s">
        <v>10</v>
      </c>
      <c r="E11" s="33" t="s">
        <v>8</v>
      </c>
      <c r="F11" s="33" t="s">
        <v>8</v>
      </c>
      <c r="G11" s="8">
        <f t="shared" si="0"/>
        <v>0</v>
      </c>
      <c r="H11" s="8">
        <f>H14</f>
        <v>0</v>
      </c>
      <c r="I11" s="8">
        <f t="shared" ref="I11:J11" si="2">I14</f>
        <v>0</v>
      </c>
      <c r="J11" s="8">
        <f t="shared" si="2"/>
        <v>0</v>
      </c>
    </row>
    <row r="12" spans="1:17" ht="35.25" customHeight="1" x14ac:dyDescent="0.25">
      <c r="A12" s="97"/>
      <c r="B12" s="112"/>
      <c r="C12" s="102"/>
      <c r="D12" s="30" t="s">
        <v>20</v>
      </c>
      <c r="E12" s="33" t="s">
        <v>8</v>
      </c>
      <c r="F12" s="33" t="s">
        <v>8</v>
      </c>
      <c r="G12" s="8">
        <f t="shared" si="0"/>
        <v>232533783.69</v>
      </c>
      <c r="H12" s="8">
        <f>H15</f>
        <v>77511261.230000004</v>
      </c>
      <c r="I12" s="8">
        <f>I15</f>
        <v>77511261.230000004</v>
      </c>
      <c r="J12" s="8">
        <f>J15</f>
        <v>77511261.230000004</v>
      </c>
      <c r="Q12" s="32"/>
    </row>
    <row r="13" spans="1:17" ht="15" customHeight="1" x14ac:dyDescent="0.25">
      <c r="A13" s="97">
        <v>2</v>
      </c>
      <c r="B13" s="114" t="s">
        <v>19</v>
      </c>
      <c r="C13" s="102" t="s">
        <v>32</v>
      </c>
      <c r="D13" s="30" t="s">
        <v>11</v>
      </c>
      <c r="E13" s="33" t="s">
        <v>8</v>
      </c>
      <c r="F13" s="33" t="s">
        <v>8</v>
      </c>
      <c r="G13" s="10">
        <f t="shared" si="0"/>
        <v>232533783.69</v>
      </c>
      <c r="H13" s="9">
        <f>SUM(H14:H15)</f>
        <v>77511261.230000004</v>
      </c>
      <c r="I13" s="9">
        <f>SUM(I14:I15)</f>
        <v>77511261.230000004</v>
      </c>
      <c r="J13" s="9">
        <f t="shared" ref="J13" si="3">SUM(J14:J15)</f>
        <v>77511261.230000004</v>
      </c>
    </row>
    <row r="14" spans="1:17" x14ac:dyDescent="0.25">
      <c r="A14" s="97"/>
      <c r="B14" s="114"/>
      <c r="C14" s="102"/>
      <c r="D14" s="30" t="s">
        <v>10</v>
      </c>
      <c r="E14" s="33" t="s">
        <v>8</v>
      </c>
      <c r="F14" s="33" t="s">
        <v>8</v>
      </c>
      <c r="G14" s="10">
        <f t="shared" si="0"/>
        <v>0</v>
      </c>
      <c r="H14" s="10">
        <f>H17</f>
        <v>0</v>
      </c>
      <c r="I14" s="10">
        <f t="shared" ref="I14:J14" si="4">I17</f>
        <v>0</v>
      </c>
      <c r="J14" s="10">
        <f t="shared" si="4"/>
        <v>0</v>
      </c>
    </row>
    <row r="15" spans="1:17" ht="37.5" customHeight="1" x14ac:dyDescent="0.25">
      <c r="A15" s="97"/>
      <c r="B15" s="114"/>
      <c r="C15" s="102"/>
      <c r="D15" s="30" t="s">
        <v>20</v>
      </c>
      <c r="E15" s="33" t="s">
        <v>8</v>
      </c>
      <c r="F15" s="33" t="s">
        <v>8</v>
      </c>
      <c r="G15" s="10">
        <f t="shared" si="0"/>
        <v>232533783.69</v>
      </c>
      <c r="H15" s="10">
        <f>H18+H22+H24</f>
        <v>77511261.230000004</v>
      </c>
      <c r="I15" s="10">
        <f>I18+I22+I24</f>
        <v>77511261.230000004</v>
      </c>
      <c r="J15" s="10">
        <f>J18+J22+J24</f>
        <v>77511261.230000004</v>
      </c>
    </row>
    <row r="16" spans="1:17" ht="15" customHeight="1" x14ac:dyDescent="0.25">
      <c r="A16" s="97">
        <v>3</v>
      </c>
      <c r="B16" s="113" t="s">
        <v>16</v>
      </c>
      <c r="C16" s="102" t="s">
        <v>32</v>
      </c>
      <c r="D16" s="30" t="s">
        <v>11</v>
      </c>
      <c r="E16" s="33">
        <v>741</v>
      </c>
      <c r="F16" s="33" t="s">
        <v>8</v>
      </c>
      <c r="G16" s="10">
        <f t="shared" si="0"/>
        <v>228033783.69</v>
      </c>
      <c r="H16" s="10">
        <f>SUM(H17:H18)</f>
        <v>76011261.230000004</v>
      </c>
      <c r="I16" s="10">
        <f t="shared" ref="I16:J16" si="5">SUM(I17:I18)</f>
        <v>76011261.230000004</v>
      </c>
      <c r="J16" s="10">
        <f t="shared" si="5"/>
        <v>76011261.230000004</v>
      </c>
    </row>
    <row r="17" spans="1:10" x14ac:dyDescent="0.25">
      <c r="A17" s="97"/>
      <c r="B17" s="113"/>
      <c r="C17" s="102"/>
      <c r="D17" s="30" t="s">
        <v>10</v>
      </c>
      <c r="E17" s="33">
        <v>741</v>
      </c>
      <c r="F17" s="33" t="s">
        <v>8</v>
      </c>
      <c r="G17" s="10">
        <f t="shared" si="0"/>
        <v>0</v>
      </c>
      <c r="H17" s="10">
        <f>H20</f>
        <v>0</v>
      </c>
      <c r="I17" s="10">
        <f t="shared" ref="I17:J17" si="6">I20</f>
        <v>0</v>
      </c>
      <c r="J17" s="10">
        <f t="shared" si="6"/>
        <v>0</v>
      </c>
    </row>
    <row r="18" spans="1:10" ht="35.25" customHeight="1" x14ac:dyDescent="0.25">
      <c r="A18" s="97"/>
      <c r="B18" s="113"/>
      <c r="C18" s="102"/>
      <c r="D18" s="30" t="s">
        <v>20</v>
      </c>
      <c r="E18" s="33">
        <v>741</v>
      </c>
      <c r="F18" s="33" t="s">
        <v>8</v>
      </c>
      <c r="G18" s="10">
        <f t="shared" si="0"/>
        <v>228033783.69</v>
      </c>
      <c r="H18" s="10">
        <f t="shared" ref="H18:I18" si="7">H19+H21</f>
        <v>76011261.230000004</v>
      </c>
      <c r="I18" s="10">
        <f t="shared" si="7"/>
        <v>76011261.230000004</v>
      </c>
      <c r="J18" s="10">
        <f>J19+J21</f>
        <v>76011261.230000004</v>
      </c>
    </row>
    <row r="19" spans="1:10" ht="51" customHeight="1" x14ac:dyDescent="0.25">
      <c r="A19" s="31">
        <v>4</v>
      </c>
      <c r="B19" s="35" t="s">
        <v>7</v>
      </c>
      <c r="C19" s="29" t="s">
        <v>31</v>
      </c>
      <c r="D19" s="30" t="s">
        <v>20</v>
      </c>
      <c r="E19" s="33">
        <v>741</v>
      </c>
      <c r="F19" s="33" t="s">
        <v>17</v>
      </c>
      <c r="G19" s="10">
        <f t="shared" si="0"/>
        <v>228033783.69</v>
      </c>
      <c r="H19" s="10">
        <v>76011261.230000004</v>
      </c>
      <c r="I19" s="10">
        <v>76011261.230000004</v>
      </c>
      <c r="J19" s="10">
        <v>76011261.230000004</v>
      </c>
    </row>
    <row r="20" spans="1:10" ht="95.25" customHeight="1" x14ac:dyDescent="0.25">
      <c r="A20" s="31">
        <v>5</v>
      </c>
      <c r="B20" s="27" t="s">
        <v>28</v>
      </c>
      <c r="C20" s="29" t="s">
        <v>31</v>
      </c>
      <c r="D20" s="31" t="s">
        <v>10</v>
      </c>
      <c r="E20" s="33">
        <v>741</v>
      </c>
      <c r="F20" s="33" t="s">
        <v>92</v>
      </c>
      <c r="G20" s="10">
        <f t="shared" si="0"/>
        <v>0</v>
      </c>
      <c r="H20" s="10">
        <v>0</v>
      </c>
      <c r="I20" s="10">
        <v>0</v>
      </c>
      <c r="J20" s="10">
        <v>0</v>
      </c>
    </row>
    <row r="21" spans="1:10" ht="72" customHeight="1" x14ac:dyDescent="0.25">
      <c r="A21" s="31">
        <v>6</v>
      </c>
      <c r="B21" s="28" t="s">
        <v>33</v>
      </c>
      <c r="C21" s="29" t="s">
        <v>31</v>
      </c>
      <c r="D21" s="31" t="s">
        <v>20</v>
      </c>
      <c r="E21" s="33">
        <v>741</v>
      </c>
      <c r="F21" s="33" t="s">
        <v>29</v>
      </c>
      <c r="G21" s="10">
        <f t="shared" si="0"/>
        <v>0</v>
      </c>
      <c r="H21" s="10">
        <v>0</v>
      </c>
      <c r="I21" s="10">
        <v>0</v>
      </c>
      <c r="J21" s="10">
        <v>0</v>
      </c>
    </row>
    <row r="22" spans="1:10" ht="49.5" customHeight="1" x14ac:dyDescent="0.25">
      <c r="A22" s="31">
        <v>7</v>
      </c>
      <c r="B22" s="23" t="s">
        <v>9</v>
      </c>
      <c r="C22" s="29" t="s">
        <v>31</v>
      </c>
      <c r="D22" s="30" t="s">
        <v>20</v>
      </c>
      <c r="E22" s="33">
        <v>741</v>
      </c>
      <c r="F22" s="33" t="s">
        <v>8</v>
      </c>
      <c r="G22" s="10">
        <f t="shared" si="0"/>
        <v>4500000</v>
      </c>
      <c r="H22" s="10">
        <f t="shared" ref="H22:J22" si="8">H23</f>
        <v>1500000</v>
      </c>
      <c r="I22" s="10">
        <f t="shared" si="8"/>
        <v>1500000</v>
      </c>
      <c r="J22" s="10">
        <f t="shared" si="8"/>
        <v>1500000</v>
      </c>
    </row>
    <row r="23" spans="1:10" ht="51" customHeight="1" x14ac:dyDescent="0.25">
      <c r="A23" s="31">
        <v>8</v>
      </c>
      <c r="B23" s="35" t="s">
        <v>21</v>
      </c>
      <c r="C23" s="29" t="s">
        <v>31</v>
      </c>
      <c r="D23" s="30" t="s">
        <v>20</v>
      </c>
      <c r="E23" s="33">
        <v>741</v>
      </c>
      <c r="F23" s="33" t="s">
        <v>18</v>
      </c>
      <c r="G23" s="10">
        <f t="shared" si="0"/>
        <v>4500000</v>
      </c>
      <c r="H23" s="10">
        <v>1500000</v>
      </c>
      <c r="I23" s="10">
        <v>1500000</v>
      </c>
      <c r="J23" s="10">
        <v>1500000</v>
      </c>
    </row>
    <row r="24" spans="1:10" ht="83.25" customHeight="1" x14ac:dyDescent="0.25">
      <c r="A24" s="90">
        <v>9</v>
      </c>
      <c r="B24" s="91" t="s">
        <v>88</v>
      </c>
      <c r="C24" s="92" t="s">
        <v>31</v>
      </c>
      <c r="D24" s="30" t="s">
        <v>20</v>
      </c>
      <c r="E24" s="89"/>
      <c r="F24" s="33" t="s">
        <v>8</v>
      </c>
      <c r="G24" s="10">
        <f t="shared" ref="G24:G27" si="9">SUM(H24:J24)</f>
        <v>0</v>
      </c>
      <c r="H24" s="9">
        <f>H25+H26+H27</f>
        <v>0</v>
      </c>
      <c r="I24" s="9">
        <f>I25+I26+I27</f>
        <v>0</v>
      </c>
      <c r="J24" s="9">
        <f>J25+J26+J27</f>
        <v>0</v>
      </c>
    </row>
    <row r="25" spans="1:10" ht="60" customHeight="1" x14ac:dyDescent="0.25">
      <c r="A25" s="31">
        <v>10</v>
      </c>
      <c r="B25" s="34" t="s">
        <v>89</v>
      </c>
      <c r="C25" s="29" t="s">
        <v>31</v>
      </c>
      <c r="D25" s="30" t="s">
        <v>20</v>
      </c>
      <c r="E25" s="33">
        <v>741</v>
      </c>
      <c r="F25" s="33" t="s">
        <v>22</v>
      </c>
      <c r="G25" s="10">
        <f t="shared" si="9"/>
        <v>0</v>
      </c>
      <c r="H25" s="9">
        <v>0</v>
      </c>
      <c r="I25" s="9">
        <v>0</v>
      </c>
      <c r="J25" s="10">
        <v>0</v>
      </c>
    </row>
    <row r="26" spans="1:10" ht="72" customHeight="1" x14ac:dyDescent="0.25">
      <c r="A26" s="31">
        <v>11</v>
      </c>
      <c r="B26" s="34" t="s">
        <v>90</v>
      </c>
      <c r="C26" s="29" t="s">
        <v>31</v>
      </c>
      <c r="D26" s="30" t="s">
        <v>20</v>
      </c>
      <c r="E26" s="33">
        <v>741</v>
      </c>
      <c r="F26" s="33" t="s">
        <v>23</v>
      </c>
      <c r="G26" s="10">
        <f t="shared" si="9"/>
        <v>0</v>
      </c>
      <c r="H26" s="9">
        <v>0</v>
      </c>
      <c r="I26" s="9">
        <v>0</v>
      </c>
      <c r="J26" s="10">
        <v>0</v>
      </c>
    </row>
    <row r="27" spans="1:10" ht="60" customHeight="1" x14ac:dyDescent="0.25">
      <c r="A27" s="31">
        <v>12</v>
      </c>
      <c r="B27" s="34" t="s">
        <v>91</v>
      </c>
      <c r="C27" s="29" t="s">
        <v>31</v>
      </c>
      <c r="D27" s="30" t="s">
        <v>20</v>
      </c>
      <c r="E27" s="33">
        <v>741</v>
      </c>
      <c r="F27" s="33" t="s">
        <v>24</v>
      </c>
      <c r="G27" s="10">
        <f t="shared" si="9"/>
        <v>0</v>
      </c>
      <c r="H27" s="9">
        <v>0</v>
      </c>
      <c r="I27" s="9">
        <v>0</v>
      </c>
      <c r="J27" s="10">
        <v>0</v>
      </c>
    </row>
    <row r="28" spans="1:10" x14ac:dyDescent="0.25">
      <c r="A28" s="31">
        <v>13</v>
      </c>
      <c r="B28" s="14" t="s">
        <v>6</v>
      </c>
      <c r="C28" s="30"/>
      <c r="D28" s="30"/>
      <c r="E28" s="33" t="s">
        <v>8</v>
      </c>
      <c r="F28" s="33" t="s">
        <v>8</v>
      </c>
      <c r="G28" s="8">
        <f>SUM(H28:J28)</f>
        <v>232533783.69</v>
      </c>
      <c r="H28" s="8">
        <f>H27+H26+H25+H23+H21+H20+H19</f>
        <v>77511261.230000004</v>
      </c>
      <c r="I28" s="8">
        <f>I27+I26+I25+I23+I21+I20+I19</f>
        <v>77511261.230000004</v>
      </c>
      <c r="J28" s="8">
        <f>J27+J26+J25+J23+J21+J20+J19</f>
        <v>77511261.230000004</v>
      </c>
    </row>
    <row r="29" spans="1:10" x14ac:dyDescent="0.25">
      <c r="A29" s="18"/>
      <c r="C29" s="2"/>
      <c r="D29" s="15"/>
      <c r="E29" s="16"/>
      <c r="F29" s="16"/>
      <c r="G29" s="17"/>
      <c r="H29" s="17"/>
      <c r="I29" s="110" t="s">
        <v>30</v>
      </c>
      <c r="J29" s="110"/>
    </row>
    <row r="30" spans="1:10" x14ac:dyDescent="0.25">
      <c r="A30" s="18"/>
      <c r="C30" s="2"/>
      <c r="D30" s="15"/>
      <c r="E30" s="16"/>
      <c r="F30" s="16"/>
      <c r="G30" s="25">
        <f>G28-G10</f>
        <v>0</v>
      </c>
      <c r="H30" s="25">
        <f>H28-H10</f>
        <v>0</v>
      </c>
      <c r="I30" s="25">
        <f>I28-I10</f>
        <v>0</v>
      </c>
      <c r="J30" s="25">
        <f>J28-J10</f>
        <v>0</v>
      </c>
    </row>
    <row r="31" spans="1:10" x14ac:dyDescent="0.25">
      <c r="A31" s="18"/>
      <c r="B31" s="2"/>
      <c r="C31" s="2"/>
      <c r="D31" s="15"/>
      <c r="E31" s="16"/>
      <c r="F31" s="16"/>
      <c r="G31" s="18"/>
      <c r="H31" s="18"/>
      <c r="I31" s="18"/>
      <c r="J31" s="18"/>
    </row>
    <row r="32" spans="1:10" x14ac:dyDescent="0.25">
      <c r="B32" s="6"/>
      <c r="C32" s="19"/>
      <c r="G32" s="18"/>
      <c r="H32" s="18"/>
      <c r="I32" s="18"/>
      <c r="J32" s="18"/>
    </row>
    <row r="33" spans="2:10" x14ac:dyDescent="0.25">
      <c r="G33" s="18"/>
      <c r="H33" s="18"/>
      <c r="I33" s="18"/>
      <c r="J33" s="18"/>
    </row>
    <row r="35" spans="2:10" x14ac:dyDescent="0.25">
      <c r="B35" s="7"/>
      <c r="C35" s="20"/>
      <c r="D35" s="20"/>
      <c r="E35" s="21"/>
      <c r="F35" s="21"/>
      <c r="G35" s="18"/>
      <c r="H35" s="18"/>
      <c r="I35" s="18"/>
      <c r="J35" s="18"/>
    </row>
    <row r="36" spans="2:10" x14ac:dyDescent="0.25">
      <c r="B36" s="7"/>
      <c r="C36" s="20"/>
      <c r="D36" s="20"/>
      <c r="E36" s="21"/>
      <c r="F36" s="21"/>
      <c r="G36" s="18"/>
      <c r="H36" s="18"/>
      <c r="I36" s="18"/>
      <c r="J36" s="18"/>
    </row>
    <row r="37" spans="2:10" x14ac:dyDescent="0.25">
      <c r="B37" s="7"/>
      <c r="C37" s="20"/>
      <c r="D37" s="20"/>
      <c r="E37" s="21"/>
      <c r="F37" s="21"/>
      <c r="G37" s="18"/>
      <c r="H37" s="18"/>
      <c r="I37" s="18"/>
      <c r="J37" s="18"/>
    </row>
    <row r="38" spans="2:10" x14ac:dyDescent="0.25">
      <c r="B38" s="7"/>
      <c r="C38" s="20"/>
      <c r="D38" s="20"/>
      <c r="E38" s="21"/>
      <c r="F38" s="21"/>
      <c r="G38" s="18"/>
      <c r="H38" s="18"/>
      <c r="I38" s="18"/>
      <c r="J38" s="18"/>
    </row>
    <row r="39" spans="2:10" x14ac:dyDescent="0.25">
      <c r="B39" s="7"/>
      <c r="C39" s="20"/>
      <c r="D39" s="20"/>
      <c r="E39" s="21"/>
      <c r="F39" s="21"/>
      <c r="G39" s="18"/>
      <c r="H39" s="18"/>
      <c r="I39" s="18"/>
      <c r="J39" s="18"/>
    </row>
    <row r="40" spans="2:10" x14ac:dyDescent="0.25">
      <c r="B40" s="7"/>
      <c r="C40" s="20"/>
      <c r="D40" s="20"/>
      <c r="E40" s="21"/>
      <c r="F40" s="21"/>
      <c r="G40" s="18"/>
      <c r="H40" s="18"/>
      <c r="I40" s="18"/>
      <c r="J40" s="18"/>
    </row>
    <row r="41" spans="2:10" x14ac:dyDescent="0.25">
      <c r="B41" s="7"/>
      <c r="C41" s="20"/>
      <c r="D41" s="20"/>
      <c r="E41" s="21"/>
      <c r="F41" s="21"/>
      <c r="G41" s="18"/>
      <c r="H41" s="18"/>
      <c r="I41" s="18"/>
      <c r="J41" s="18"/>
    </row>
    <row r="42" spans="2:10" x14ac:dyDescent="0.25">
      <c r="B42" s="7"/>
      <c r="C42" s="20"/>
      <c r="D42" s="20"/>
      <c r="E42" s="21"/>
      <c r="F42" s="21"/>
      <c r="G42" s="18"/>
      <c r="H42" s="18"/>
      <c r="I42" s="18"/>
      <c r="J42" s="18"/>
    </row>
    <row r="43" spans="2:10" x14ac:dyDescent="0.25">
      <c r="B43" s="7"/>
      <c r="C43" s="20"/>
      <c r="D43" s="20"/>
      <c r="E43" s="21"/>
      <c r="F43" s="21"/>
      <c r="G43" s="18"/>
      <c r="H43" s="18"/>
      <c r="I43" s="18"/>
      <c r="J43" s="18"/>
    </row>
    <row r="44" spans="2:10" x14ac:dyDescent="0.25">
      <c r="B44" s="7"/>
      <c r="C44" s="20"/>
      <c r="D44" s="20"/>
      <c r="E44" s="21"/>
      <c r="F44" s="21"/>
      <c r="G44" s="18"/>
      <c r="H44" s="18"/>
      <c r="I44" s="18"/>
      <c r="J44" s="18"/>
    </row>
    <row r="45" spans="2:10" x14ac:dyDescent="0.25">
      <c r="B45" s="7"/>
      <c r="C45" s="20"/>
      <c r="D45" s="20"/>
      <c r="E45" s="21"/>
      <c r="F45" s="21"/>
      <c r="G45" s="18"/>
      <c r="H45" s="18"/>
      <c r="I45" s="18"/>
      <c r="J45" s="18"/>
    </row>
    <row r="46" spans="2:10" x14ac:dyDescent="0.25">
      <c r="B46" s="7"/>
      <c r="C46" s="20"/>
      <c r="D46" s="20"/>
      <c r="E46" s="21"/>
      <c r="F46" s="21"/>
      <c r="G46" s="18"/>
      <c r="H46" s="18"/>
      <c r="I46" s="18"/>
      <c r="J46" s="18"/>
    </row>
    <row r="47" spans="2:10" x14ac:dyDescent="0.25">
      <c r="B47" s="7"/>
      <c r="C47" s="20"/>
      <c r="D47" s="20"/>
      <c r="E47" s="21"/>
      <c r="F47" s="21"/>
      <c r="G47" s="18"/>
      <c r="H47" s="18"/>
      <c r="I47" s="18"/>
      <c r="J47" s="18"/>
    </row>
    <row r="48" spans="2:10" x14ac:dyDescent="0.25">
      <c r="B48" s="7"/>
      <c r="C48" s="20"/>
      <c r="D48" s="20"/>
      <c r="E48" s="21"/>
      <c r="F48" s="21"/>
      <c r="G48" s="18"/>
      <c r="H48" s="18"/>
      <c r="I48" s="18"/>
      <c r="J48" s="18"/>
    </row>
    <row r="49" spans="2:10" x14ac:dyDescent="0.25">
      <c r="B49" s="7"/>
      <c r="C49" s="20"/>
      <c r="D49" s="20"/>
      <c r="E49" s="21"/>
      <c r="F49" s="21"/>
      <c r="G49" s="18"/>
      <c r="H49" s="18"/>
      <c r="I49" s="18"/>
      <c r="J49" s="18"/>
    </row>
    <row r="50" spans="2:10" x14ac:dyDescent="0.25">
      <c r="B50" s="7"/>
      <c r="C50" s="20"/>
      <c r="D50" s="20"/>
      <c r="E50" s="21"/>
      <c r="F50" s="21"/>
      <c r="G50" s="18"/>
      <c r="H50" s="18"/>
      <c r="I50" s="18"/>
      <c r="J50" s="18"/>
    </row>
    <row r="51" spans="2:10" x14ac:dyDescent="0.25">
      <c r="B51" s="7"/>
      <c r="C51" s="20"/>
      <c r="D51" s="20"/>
      <c r="E51" s="21"/>
      <c r="F51" s="21"/>
      <c r="G51" s="18"/>
      <c r="H51" s="18"/>
      <c r="I51" s="18"/>
      <c r="J51" s="18"/>
    </row>
    <row r="52" spans="2:10" x14ac:dyDescent="0.25">
      <c r="B52" s="7"/>
      <c r="C52" s="20"/>
      <c r="D52" s="20"/>
      <c r="E52" s="21"/>
      <c r="F52" s="21"/>
      <c r="G52" s="18"/>
      <c r="H52" s="18"/>
      <c r="I52" s="18"/>
      <c r="J52" s="18"/>
    </row>
    <row r="53" spans="2:10" x14ac:dyDescent="0.25">
      <c r="B53" s="7"/>
      <c r="C53" s="20"/>
      <c r="D53" s="20"/>
      <c r="E53" s="21"/>
      <c r="F53" s="21"/>
      <c r="G53" s="18"/>
      <c r="H53" s="18"/>
      <c r="I53" s="18"/>
      <c r="J53" s="18"/>
    </row>
    <row r="54" spans="2:10" x14ac:dyDescent="0.25">
      <c r="B54" s="7"/>
      <c r="C54" s="20"/>
      <c r="D54" s="20"/>
      <c r="E54" s="21"/>
      <c r="F54" s="21"/>
      <c r="G54" s="18"/>
      <c r="H54" s="18"/>
      <c r="I54" s="18"/>
      <c r="J54" s="18"/>
    </row>
    <row r="55" spans="2:10" x14ac:dyDescent="0.25">
      <c r="B55" s="7"/>
      <c r="C55" s="20"/>
      <c r="D55" s="20"/>
      <c r="E55" s="21"/>
      <c r="F55" s="21"/>
      <c r="G55" s="18"/>
      <c r="H55" s="18"/>
      <c r="I55" s="18"/>
      <c r="J55" s="18"/>
    </row>
    <row r="56" spans="2:10" x14ac:dyDescent="0.25">
      <c r="B56" s="7"/>
      <c r="C56" s="20"/>
      <c r="D56" s="20"/>
      <c r="E56" s="21"/>
      <c r="F56" s="21"/>
      <c r="G56" s="18"/>
      <c r="H56" s="18"/>
      <c r="I56" s="18"/>
      <c r="J56" s="18"/>
    </row>
    <row r="57" spans="2:10" x14ac:dyDescent="0.25">
      <c r="B57" s="7"/>
      <c r="C57" s="20"/>
      <c r="D57" s="20"/>
      <c r="E57" s="21"/>
      <c r="F57" s="21"/>
      <c r="G57" s="18"/>
      <c r="H57" s="18"/>
      <c r="I57" s="18"/>
      <c r="J57" s="18"/>
    </row>
    <row r="58" spans="2:10" x14ac:dyDescent="0.25">
      <c r="B58" s="7"/>
      <c r="C58" s="20"/>
      <c r="D58" s="20"/>
      <c r="E58" s="21"/>
      <c r="F58" s="21"/>
      <c r="G58" s="18"/>
      <c r="H58" s="18"/>
      <c r="I58" s="18"/>
      <c r="J58" s="18"/>
    </row>
    <row r="59" spans="2:10" x14ac:dyDescent="0.25">
      <c r="B59" s="7"/>
      <c r="C59" s="20"/>
      <c r="D59" s="20"/>
      <c r="E59" s="21"/>
      <c r="F59" s="21"/>
      <c r="G59" s="18"/>
      <c r="H59" s="18"/>
      <c r="I59" s="18"/>
      <c r="J59" s="18"/>
    </row>
    <row r="60" spans="2:10" x14ac:dyDescent="0.25">
      <c r="B60" s="7"/>
      <c r="C60" s="20"/>
      <c r="D60" s="20"/>
      <c r="E60" s="21"/>
      <c r="F60" s="21"/>
      <c r="G60" s="18"/>
      <c r="H60" s="18"/>
      <c r="I60" s="18"/>
      <c r="J60" s="18"/>
    </row>
    <row r="61" spans="2:10" x14ac:dyDescent="0.25">
      <c r="B61" s="7"/>
      <c r="C61" s="20"/>
      <c r="D61" s="20"/>
      <c r="E61" s="21"/>
      <c r="F61" s="21"/>
      <c r="G61" s="18"/>
      <c r="H61" s="18"/>
      <c r="I61" s="18"/>
      <c r="J61" s="18"/>
    </row>
    <row r="62" spans="2:10" x14ac:dyDescent="0.25">
      <c r="B62" s="7"/>
      <c r="C62" s="20"/>
      <c r="D62" s="20"/>
      <c r="E62" s="21"/>
      <c r="F62" s="21"/>
      <c r="G62" s="18"/>
      <c r="H62" s="18"/>
      <c r="I62" s="18"/>
      <c r="J62" s="18"/>
    </row>
    <row r="63" spans="2:10" x14ac:dyDescent="0.25">
      <c r="B63" s="7"/>
      <c r="C63" s="20"/>
      <c r="D63" s="20"/>
      <c r="E63" s="21"/>
      <c r="F63" s="21"/>
      <c r="G63" s="18"/>
      <c r="H63" s="18"/>
      <c r="I63" s="18"/>
      <c r="J63" s="18"/>
    </row>
    <row r="64" spans="2:10" x14ac:dyDescent="0.25">
      <c r="B64" s="7"/>
      <c r="C64" s="20"/>
      <c r="D64" s="20"/>
      <c r="E64" s="21"/>
      <c r="F64" s="21"/>
      <c r="G64" s="18"/>
      <c r="H64" s="18"/>
      <c r="I64" s="18"/>
      <c r="J64" s="18"/>
    </row>
    <row r="65" spans="2:10" x14ac:dyDescent="0.25">
      <c r="B65" s="7"/>
      <c r="C65" s="20"/>
      <c r="D65" s="20"/>
      <c r="E65" s="21"/>
      <c r="F65" s="21"/>
      <c r="G65" s="18"/>
      <c r="H65" s="18"/>
      <c r="I65" s="18"/>
      <c r="J65" s="18"/>
    </row>
    <row r="66" spans="2:10" x14ac:dyDescent="0.25">
      <c r="B66" s="7"/>
      <c r="C66" s="20"/>
      <c r="D66" s="20"/>
      <c r="E66" s="21"/>
      <c r="F66" s="21"/>
      <c r="G66" s="18"/>
      <c r="H66" s="18"/>
      <c r="I66" s="18"/>
      <c r="J66" s="18"/>
    </row>
    <row r="67" spans="2:10" x14ac:dyDescent="0.25">
      <c r="B67" s="7"/>
      <c r="C67" s="20"/>
      <c r="D67" s="20"/>
      <c r="E67" s="21"/>
      <c r="F67" s="21"/>
      <c r="G67" s="18"/>
      <c r="H67" s="18"/>
      <c r="I67" s="18"/>
      <c r="J67" s="18"/>
    </row>
    <row r="68" spans="2:10" x14ac:dyDescent="0.25">
      <c r="B68" s="7"/>
      <c r="C68" s="20"/>
      <c r="D68" s="20"/>
      <c r="E68" s="21"/>
      <c r="F68" s="21"/>
      <c r="G68" s="18"/>
      <c r="H68" s="18"/>
      <c r="I68" s="18"/>
      <c r="J68" s="18"/>
    </row>
    <row r="69" spans="2:10" x14ac:dyDescent="0.25">
      <c r="B69" s="7"/>
      <c r="C69" s="20"/>
      <c r="D69" s="20"/>
      <c r="E69" s="21"/>
      <c r="F69" s="21"/>
      <c r="G69" s="18"/>
      <c r="H69" s="18"/>
      <c r="I69" s="18"/>
      <c r="J69" s="18"/>
    </row>
    <row r="70" spans="2:10" x14ac:dyDescent="0.25">
      <c r="B70" s="7"/>
      <c r="C70" s="20"/>
      <c r="D70" s="20"/>
      <c r="E70" s="21"/>
      <c r="F70" s="21"/>
      <c r="G70" s="18"/>
      <c r="H70" s="18"/>
      <c r="I70" s="18"/>
      <c r="J70" s="18"/>
    </row>
    <row r="71" spans="2:10" x14ac:dyDescent="0.25">
      <c r="B71" s="7"/>
      <c r="C71" s="20"/>
      <c r="D71" s="20"/>
      <c r="E71" s="21"/>
      <c r="F71" s="21"/>
      <c r="G71" s="18"/>
      <c r="H71" s="18"/>
      <c r="I71" s="18"/>
      <c r="J71" s="18"/>
    </row>
    <row r="72" spans="2:10" x14ac:dyDescent="0.25">
      <c r="B72" s="7"/>
      <c r="C72" s="20"/>
      <c r="D72" s="20"/>
      <c r="E72" s="21"/>
      <c r="F72" s="21"/>
      <c r="G72" s="18"/>
      <c r="H72" s="18"/>
      <c r="I72" s="18"/>
      <c r="J72" s="18"/>
    </row>
    <row r="73" spans="2:10" x14ac:dyDescent="0.25">
      <c r="B73" s="7"/>
      <c r="C73" s="20"/>
      <c r="D73" s="20"/>
      <c r="E73" s="21"/>
      <c r="F73" s="21"/>
      <c r="G73" s="18"/>
      <c r="H73" s="18"/>
      <c r="I73" s="18"/>
      <c r="J73" s="18"/>
    </row>
    <row r="74" spans="2:10" x14ac:dyDescent="0.25">
      <c r="B74" s="7"/>
      <c r="C74" s="20"/>
      <c r="D74" s="20"/>
      <c r="E74" s="21"/>
      <c r="F74" s="21"/>
      <c r="G74" s="18"/>
      <c r="H74" s="18"/>
      <c r="I74" s="18"/>
      <c r="J74" s="18"/>
    </row>
    <row r="75" spans="2:10" x14ac:dyDescent="0.25">
      <c r="B75" s="7"/>
      <c r="C75" s="20"/>
      <c r="D75" s="20"/>
      <c r="E75" s="21"/>
      <c r="F75" s="21"/>
      <c r="G75" s="18"/>
      <c r="H75" s="18"/>
      <c r="I75" s="18"/>
      <c r="J75" s="18"/>
    </row>
    <row r="76" spans="2:10" x14ac:dyDescent="0.25">
      <c r="B76" s="7"/>
      <c r="C76" s="20"/>
      <c r="D76" s="20"/>
      <c r="E76" s="21"/>
      <c r="F76" s="21"/>
      <c r="G76" s="18"/>
      <c r="H76" s="18"/>
      <c r="I76" s="18"/>
      <c r="J76" s="18"/>
    </row>
    <row r="77" spans="2:10" x14ac:dyDescent="0.25">
      <c r="B77" s="7"/>
      <c r="C77" s="20"/>
      <c r="D77" s="20"/>
      <c r="E77" s="21"/>
      <c r="F77" s="21"/>
      <c r="G77" s="18"/>
      <c r="H77" s="18"/>
      <c r="I77" s="18"/>
      <c r="J77" s="18"/>
    </row>
    <row r="78" spans="2:10" x14ac:dyDescent="0.25">
      <c r="B78" s="7"/>
      <c r="C78" s="20"/>
      <c r="D78" s="20"/>
      <c r="E78" s="21"/>
      <c r="F78" s="21"/>
      <c r="G78" s="18"/>
      <c r="H78" s="18"/>
      <c r="I78" s="18"/>
      <c r="J78" s="18"/>
    </row>
    <row r="79" spans="2:10" x14ac:dyDescent="0.25">
      <c r="B79" s="7"/>
      <c r="C79" s="20"/>
      <c r="D79" s="20"/>
      <c r="E79" s="21"/>
      <c r="F79" s="21"/>
      <c r="G79" s="18"/>
      <c r="H79" s="18"/>
      <c r="I79" s="18"/>
      <c r="J79" s="18"/>
    </row>
    <row r="80" spans="2:10" x14ac:dyDescent="0.25">
      <c r="B80" s="7"/>
      <c r="C80" s="20"/>
      <c r="D80" s="20"/>
      <c r="E80" s="21"/>
      <c r="F80" s="21"/>
      <c r="G80" s="18"/>
      <c r="H80" s="18"/>
      <c r="I80" s="18"/>
      <c r="J80" s="18"/>
    </row>
    <row r="81" spans="2:10" x14ac:dyDescent="0.25">
      <c r="B81" s="7"/>
      <c r="C81" s="20"/>
      <c r="D81" s="20"/>
      <c r="E81" s="21"/>
      <c r="F81" s="21"/>
      <c r="G81" s="18"/>
      <c r="H81" s="18"/>
      <c r="I81" s="18"/>
      <c r="J81" s="18"/>
    </row>
    <row r="82" spans="2:10" x14ac:dyDescent="0.25">
      <c r="B82" s="7"/>
      <c r="C82" s="20"/>
      <c r="D82" s="20"/>
      <c r="E82" s="21"/>
      <c r="F82" s="21"/>
      <c r="G82" s="18"/>
      <c r="H82" s="18"/>
      <c r="I82" s="18"/>
      <c r="J82" s="18"/>
    </row>
    <row r="83" spans="2:10" x14ac:dyDescent="0.25">
      <c r="B83" s="7"/>
      <c r="C83" s="20"/>
      <c r="D83" s="20"/>
      <c r="E83" s="21"/>
      <c r="F83" s="21"/>
      <c r="G83" s="18"/>
      <c r="H83" s="18"/>
      <c r="I83" s="18"/>
      <c r="J83" s="18"/>
    </row>
    <row r="84" spans="2:10" x14ac:dyDescent="0.25">
      <c r="B84" s="7"/>
      <c r="C84" s="20"/>
      <c r="D84" s="20"/>
      <c r="E84" s="21"/>
      <c r="F84" s="21"/>
      <c r="G84" s="18"/>
      <c r="H84" s="18"/>
      <c r="I84" s="18"/>
      <c r="J84" s="18"/>
    </row>
    <row r="85" spans="2:10" x14ac:dyDescent="0.25">
      <c r="B85" s="7"/>
      <c r="C85" s="20"/>
      <c r="D85" s="20"/>
      <c r="E85" s="21"/>
      <c r="F85" s="21"/>
      <c r="G85" s="18"/>
      <c r="H85" s="18"/>
      <c r="I85" s="18"/>
      <c r="J85" s="18"/>
    </row>
    <row r="86" spans="2:10" x14ac:dyDescent="0.25">
      <c r="B86" s="7"/>
      <c r="C86" s="20"/>
      <c r="D86" s="20"/>
      <c r="E86" s="21"/>
      <c r="F86" s="21"/>
      <c r="G86" s="18"/>
      <c r="H86" s="18"/>
      <c r="I86" s="18"/>
      <c r="J86" s="18"/>
    </row>
    <row r="87" spans="2:10" x14ac:dyDescent="0.25">
      <c r="B87" s="7"/>
      <c r="C87" s="20"/>
      <c r="D87" s="20"/>
      <c r="E87" s="21"/>
      <c r="F87" s="21"/>
      <c r="G87" s="18"/>
      <c r="H87" s="18"/>
      <c r="I87" s="18"/>
      <c r="J87" s="18"/>
    </row>
    <row r="88" spans="2:10" x14ac:dyDescent="0.25">
      <c r="B88" s="7"/>
      <c r="C88" s="20"/>
      <c r="D88" s="20"/>
      <c r="E88" s="21"/>
      <c r="F88" s="21"/>
      <c r="G88" s="18"/>
      <c r="H88" s="18"/>
      <c r="I88" s="18"/>
      <c r="J88" s="18"/>
    </row>
    <row r="89" spans="2:10" x14ac:dyDescent="0.25">
      <c r="B89" s="7"/>
      <c r="C89" s="20"/>
      <c r="D89" s="20"/>
      <c r="E89" s="21"/>
      <c r="F89" s="21"/>
      <c r="G89" s="18"/>
      <c r="H89" s="18"/>
      <c r="I89" s="18"/>
      <c r="J89" s="18"/>
    </row>
    <row r="90" spans="2:10" x14ac:dyDescent="0.25">
      <c r="B90" s="7"/>
      <c r="C90" s="20"/>
      <c r="D90" s="20"/>
      <c r="E90" s="21"/>
      <c r="F90" s="21"/>
      <c r="G90" s="18"/>
      <c r="H90" s="18"/>
      <c r="I90" s="18"/>
      <c r="J90" s="18"/>
    </row>
    <row r="91" spans="2:10" x14ac:dyDescent="0.25">
      <c r="B91" s="7"/>
      <c r="C91" s="20"/>
      <c r="D91" s="20"/>
      <c r="E91" s="21"/>
      <c r="F91" s="21"/>
      <c r="G91" s="18"/>
      <c r="H91" s="18"/>
      <c r="I91" s="18"/>
      <c r="J91" s="18"/>
    </row>
    <row r="92" spans="2:10" x14ac:dyDescent="0.25">
      <c r="B92" s="7"/>
      <c r="C92" s="20"/>
      <c r="D92" s="20"/>
      <c r="E92" s="21"/>
      <c r="F92" s="21"/>
      <c r="G92" s="18"/>
      <c r="H92" s="18"/>
      <c r="I92" s="18"/>
      <c r="J92" s="18"/>
    </row>
    <row r="93" spans="2:10" x14ac:dyDescent="0.25">
      <c r="B93" s="7"/>
      <c r="C93" s="20"/>
      <c r="D93" s="20"/>
      <c r="E93" s="21"/>
      <c r="F93" s="21"/>
      <c r="G93" s="18"/>
      <c r="H93" s="18"/>
      <c r="I93" s="18"/>
      <c r="J93" s="18"/>
    </row>
    <row r="94" spans="2:10" x14ac:dyDescent="0.25">
      <c r="B94" s="7"/>
      <c r="C94" s="20"/>
      <c r="D94" s="20"/>
      <c r="E94" s="21"/>
      <c r="F94" s="21"/>
      <c r="G94" s="18"/>
      <c r="H94" s="18"/>
      <c r="I94" s="18"/>
      <c r="J94" s="18"/>
    </row>
    <row r="95" spans="2:10" x14ac:dyDescent="0.25">
      <c r="B95" s="7"/>
      <c r="C95" s="20"/>
      <c r="D95" s="20"/>
      <c r="E95" s="21"/>
      <c r="F95" s="21"/>
      <c r="G95" s="18"/>
      <c r="H95" s="18"/>
      <c r="I95" s="18"/>
      <c r="J95" s="18"/>
    </row>
    <row r="96" spans="2:10" x14ac:dyDescent="0.25">
      <c r="B96" s="7"/>
      <c r="C96" s="20"/>
      <c r="D96" s="20"/>
      <c r="E96" s="21"/>
      <c r="F96" s="21"/>
      <c r="G96" s="18"/>
      <c r="H96" s="18"/>
      <c r="I96" s="18"/>
      <c r="J96" s="18"/>
    </row>
    <row r="97" spans="2:10" x14ac:dyDescent="0.25">
      <c r="B97" s="7"/>
      <c r="C97" s="20"/>
      <c r="D97" s="20"/>
      <c r="E97" s="21"/>
      <c r="F97" s="21"/>
      <c r="G97" s="18"/>
      <c r="H97" s="18"/>
      <c r="I97" s="18"/>
      <c r="J97" s="18"/>
    </row>
    <row r="98" spans="2:10" x14ac:dyDescent="0.25">
      <c r="B98" s="7"/>
      <c r="C98" s="20"/>
      <c r="D98" s="20"/>
      <c r="E98" s="21"/>
      <c r="F98" s="21"/>
      <c r="G98" s="18"/>
      <c r="H98" s="18"/>
      <c r="I98" s="18"/>
      <c r="J98" s="18"/>
    </row>
    <row r="99" spans="2:10" x14ac:dyDescent="0.25">
      <c r="B99" s="7"/>
      <c r="C99" s="20"/>
      <c r="D99" s="20"/>
      <c r="E99" s="21"/>
      <c r="F99" s="21"/>
      <c r="G99" s="18"/>
      <c r="H99" s="18"/>
      <c r="I99" s="18"/>
      <c r="J99" s="18"/>
    </row>
    <row r="100" spans="2:10" x14ac:dyDescent="0.25">
      <c r="B100" s="7"/>
      <c r="C100" s="20"/>
      <c r="D100" s="20"/>
      <c r="E100" s="21"/>
      <c r="F100" s="21"/>
      <c r="G100" s="18"/>
      <c r="H100" s="18"/>
      <c r="I100" s="18"/>
      <c r="J100" s="18"/>
    </row>
    <row r="101" spans="2:10" x14ac:dyDescent="0.25">
      <c r="B101" s="7"/>
      <c r="C101" s="20"/>
      <c r="D101" s="20"/>
      <c r="E101" s="21"/>
      <c r="F101" s="21"/>
      <c r="G101" s="18"/>
      <c r="H101" s="18"/>
      <c r="I101" s="18"/>
      <c r="J101" s="18"/>
    </row>
    <row r="102" spans="2:10" x14ac:dyDescent="0.25">
      <c r="B102" s="7"/>
      <c r="C102" s="20"/>
      <c r="D102" s="20"/>
      <c r="E102" s="21"/>
      <c r="F102" s="21"/>
      <c r="G102" s="18"/>
      <c r="H102" s="18"/>
      <c r="I102" s="18"/>
      <c r="J102" s="18"/>
    </row>
    <row r="103" spans="2:10" x14ac:dyDescent="0.25">
      <c r="B103" s="7"/>
      <c r="C103" s="20"/>
      <c r="D103" s="20"/>
      <c r="E103" s="21"/>
      <c r="F103" s="21"/>
      <c r="G103" s="18"/>
      <c r="H103" s="18"/>
      <c r="I103" s="18"/>
      <c r="J103" s="18"/>
    </row>
    <row r="104" spans="2:10" x14ac:dyDescent="0.25">
      <c r="B104" s="7"/>
      <c r="C104" s="20"/>
      <c r="D104" s="20"/>
      <c r="E104" s="21"/>
      <c r="F104" s="21"/>
      <c r="G104" s="18"/>
      <c r="H104" s="18"/>
      <c r="I104" s="18"/>
      <c r="J104" s="18"/>
    </row>
    <row r="105" spans="2:10" x14ac:dyDescent="0.25">
      <c r="B105" s="7"/>
      <c r="C105" s="20"/>
      <c r="D105" s="20"/>
      <c r="E105" s="21"/>
      <c r="F105" s="21"/>
      <c r="G105" s="18"/>
      <c r="H105" s="18"/>
      <c r="I105" s="18"/>
      <c r="J105" s="18"/>
    </row>
    <row r="106" spans="2:10" x14ac:dyDescent="0.25">
      <c r="B106" s="7"/>
      <c r="C106" s="20"/>
      <c r="D106" s="20"/>
      <c r="E106" s="21"/>
      <c r="F106" s="21"/>
      <c r="G106" s="18"/>
      <c r="H106" s="18"/>
      <c r="I106" s="18"/>
      <c r="J106" s="18"/>
    </row>
    <row r="107" spans="2:10" x14ac:dyDescent="0.25">
      <c r="B107" s="7"/>
      <c r="C107" s="20"/>
      <c r="D107" s="20"/>
      <c r="E107" s="21"/>
      <c r="F107" s="21"/>
      <c r="G107" s="18"/>
      <c r="H107" s="18"/>
      <c r="I107" s="18"/>
      <c r="J107" s="18"/>
    </row>
    <row r="108" spans="2:10" x14ac:dyDescent="0.25">
      <c r="B108" s="7"/>
      <c r="C108" s="20"/>
      <c r="D108" s="20"/>
      <c r="E108" s="21"/>
      <c r="F108" s="21"/>
      <c r="G108" s="18"/>
      <c r="H108" s="18"/>
      <c r="I108" s="18"/>
      <c r="J108" s="18"/>
    </row>
    <row r="109" spans="2:10" x14ac:dyDescent="0.25">
      <c r="B109" s="7"/>
      <c r="C109" s="20"/>
      <c r="D109" s="20"/>
      <c r="E109" s="21"/>
      <c r="F109" s="21"/>
      <c r="G109" s="18"/>
      <c r="H109" s="18"/>
      <c r="I109" s="18"/>
      <c r="J109" s="18"/>
    </row>
    <row r="110" spans="2:10" x14ac:dyDescent="0.25">
      <c r="B110" s="7"/>
      <c r="C110" s="20"/>
      <c r="D110" s="20"/>
      <c r="E110" s="21"/>
      <c r="F110" s="21"/>
      <c r="G110" s="18"/>
      <c r="H110" s="18"/>
      <c r="I110" s="18"/>
      <c r="J110" s="18"/>
    </row>
    <row r="111" spans="2:10" x14ac:dyDescent="0.25">
      <c r="B111" s="7"/>
      <c r="C111" s="20"/>
      <c r="D111" s="20"/>
      <c r="E111" s="21"/>
      <c r="F111" s="21"/>
      <c r="G111" s="18"/>
      <c r="H111" s="18"/>
      <c r="I111" s="18"/>
      <c r="J111" s="18"/>
    </row>
    <row r="112" spans="2:10" x14ac:dyDescent="0.25">
      <c r="B112" s="7"/>
      <c r="C112" s="20"/>
      <c r="D112" s="20"/>
      <c r="E112" s="21"/>
      <c r="F112" s="21"/>
      <c r="G112" s="18"/>
      <c r="H112" s="18"/>
      <c r="I112" s="18"/>
      <c r="J112" s="18"/>
    </row>
    <row r="113" spans="2:10" x14ac:dyDescent="0.25">
      <c r="B113" s="7"/>
      <c r="C113" s="20"/>
      <c r="D113" s="20"/>
      <c r="E113" s="21"/>
      <c r="F113" s="21"/>
      <c r="G113" s="18"/>
      <c r="H113" s="18"/>
      <c r="I113" s="18"/>
      <c r="J113" s="18"/>
    </row>
    <row r="114" spans="2:10" x14ac:dyDescent="0.25">
      <c r="B114" s="7"/>
      <c r="C114" s="20"/>
      <c r="D114" s="20"/>
      <c r="E114" s="21"/>
      <c r="F114" s="21"/>
      <c r="G114" s="18"/>
      <c r="H114" s="18"/>
      <c r="I114" s="18"/>
      <c r="J114" s="18"/>
    </row>
    <row r="115" spans="2:10" x14ac:dyDescent="0.25">
      <c r="B115" s="7"/>
      <c r="C115" s="20"/>
      <c r="D115" s="20"/>
      <c r="E115" s="21"/>
      <c r="F115" s="21"/>
      <c r="G115" s="18"/>
      <c r="H115" s="18"/>
      <c r="I115" s="18"/>
      <c r="J115" s="18"/>
    </row>
    <row r="116" spans="2:10" x14ac:dyDescent="0.25">
      <c r="B116" s="7"/>
      <c r="C116" s="20"/>
      <c r="D116" s="20"/>
      <c r="E116" s="21"/>
      <c r="F116" s="21"/>
      <c r="G116" s="18"/>
      <c r="H116" s="18"/>
      <c r="I116" s="18"/>
      <c r="J116" s="18"/>
    </row>
    <row r="117" spans="2:10" x14ac:dyDescent="0.25">
      <c r="B117" s="7"/>
      <c r="C117" s="20"/>
      <c r="D117" s="20"/>
      <c r="E117" s="21"/>
      <c r="F117" s="21"/>
      <c r="G117" s="18"/>
      <c r="H117" s="18"/>
      <c r="I117" s="18"/>
      <c r="J117" s="18"/>
    </row>
    <row r="118" spans="2:10" x14ac:dyDescent="0.25">
      <c r="B118" s="7"/>
      <c r="C118" s="20"/>
      <c r="D118" s="20"/>
      <c r="E118" s="21"/>
      <c r="F118" s="21"/>
      <c r="G118" s="18"/>
      <c r="H118" s="18"/>
      <c r="I118" s="18"/>
      <c r="J118" s="18"/>
    </row>
    <row r="119" spans="2:10" x14ac:dyDescent="0.25">
      <c r="B119" s="7"/>
      <c r="C119" s="20"/>
      <c r="D119" s="20"/>
      <c r="E119" s="21"/>
      <c r="F119" s="21"/>
      <c r="G119" s="18"/>
      <c r="H119" s="18"/>
      <c r="I119" s="18"/>
      <c r="J119" s="18"/>
    </row>
    <row r="120" spans="2:10" x14ac:dyDescent="0.25">
      <c r="B120" s="7"/>
      <c r="C120" s="20"/>
      <c r="D120" s="20"/>
      <c r="E120" s="21"/>
      <c r="F120" s="21"/>
      <c r="G120" s="18"/>
      <c r="H120" s="18"/>
      <c r="I120" s="18"/>
      <c r="J120" s="18"/>
    </row>
    <row r="121" spans="2:10" x14ac:dyDescent="0.25">
      <c r="B121" s="7"/>
      <c r="C121" s="20"/>
      <c r="D121" s="20"/>
      <c r="E121" s="21"/>
      <c r="F121" s="21"/>
      <c r="G121" s="18"/>
      <c r="H121" s="18"/>
      <c r="I121" s="18"/>
      <c r="J121" s="18"/>
    </row>
    <row r="122" spans="2:10" x14ac:dyDescent="0.25">
      <c r="B122" s="7"/>
      <c r="C122" s="20"/>
      <c r="D122" s="20"/>
      <c r="E122" s="21"/>
      <c r="F122" s="21"/>
      <c r="G122" s="18"/>
      <c r="H122" s="18"/>
      <c r="I122" s="18"/>
      <c r="J122" s="18"/>
    </row>
    <row r="123" spans="2:10" x14ac:dyDescent="0.25">
      <c r="B123" s="7"/>
      <c r="C123" s="20"/>
      <c r="D123" s="20"/>
      <c r="E123" s="21"/>
      <c r="F123" s="21"/>
      <c r="G123" s="18"/>
      <c r="H123" s="18"/>
      <c r="I123" s="18"/>
      <c r="J123" s="18"/>
    </row>
    <row r="124" spans="2:10" x14ac:dyDescent="0.25">
      <c r="B124" s="7"/>
      <c r="C124" s="20"/>
      <c r="D124" s="20"/>
      <c r="E124" s="21"/>
      <c r="F124" s="21"/>
      <c r="G124" s="18"/>
      <c r="H124" s="18"/>
      <c r="I124" s="18"/>
      <c r="J124" s="18"/>
    </row>
    <row r="125" spans="2:10" x14ac:dyDescent="0.25">
      <c r="B125" s="7"/>
      <c r="C125" s="20"/>
      <c r="D125" s="20"/>
      <c r="E125" s="21"/>
      <c r="F125" s="21"/>
      <c r="G125" s="18"/>
      <c r="H125" s="18"/>
      <c r="I125" s="18"/>
      <c r="J125" s="18"/>
    </row>
    <row r="126" spans="2:10" x14ac:dyDescent="0.25">
      <c r="B126" s="7"/>
      <c r="C126" s="20"/>
      <c r="D126" s="20"/>
      <c r="E126" s="21"/>
      <c r="F126" s="21"/>
      <c r="G126" s="18"/>
      <c r="H126" s="18"/>
      <c r="I126" s="18"/>
      <c r="J126" s="18"/>
    </row>
    <row r="127" spans="2:10" x14ac:dyDescent="0.25">
      <c r="B127" s="7"/>
      <c r="C127" s="20"/>
      <c r="D127" s="20"/>
      <c r="E127" s="21"/>
      <c r="F127" s="21"/>
      <c r="G127" s="18"/>
      <c r="H127" s="18"/>
      <c r="I127" s="18"/>
      <c r="J127" s="18"/>
    </row>
    <row r="128" spans="2:10" x14ac:dyDescent="0.25">
      <c r="B128" s="7"/>
      <c r="C128" s="20"/>
      <c r="D128" s="20"/>
      <c r="E128" s="21"/>
      <c r="F128" s="21"/>
      <c r="G128" s="18"/>
      <c r="H128" s="18"/>
      <c r="I128" s="18"/>
      <c r="J128" s="18"/>
    </row>
    <row r="129" spans="2:10" x14ac:dyDescent="0.25">
      <c r="B129" s="7"/>
      <c r="C129" s="20"/>
      <c r="D129" s="20"/>
      <c r="E129" s="21"/>
      <c r="F129" s="21"/>
      <c r="G129" s="18"/>
      <c r="H129" s="18"/>
      <c r="I129" s="18"/>
      <c r="J129" s="18"/>
    </row>
    <row r="130" spans="2:10" x14ac:dyDescent="0.25">
      <c r="B130" s="7"/>
      <c r="C130" s="20"/>
      <c r="D130" s="20"/>
      <c r="E130" s="21"/>
      <c r="F130" s="21"/>
      <c r="G130" s="18"/>
      <c r="H130" s="18"/>
      <c r="I130" s="18"/>
      <c r="J130" s="18"/>
    </row>
    <row r="131" spans="2:10" x14ac:dyDescent="0.25">
      <c r="B131" s="7"/>
      <c r="C131" s="20"/>
      <c r="D131" s="20"/>
      <c r="E131" s="21"/>
      <c r="F131" s="21"/>
      <c r="G131" s="18"/>
      <c r="H131" s="18"/>
      <c r="I131" s="18"/>
      <c r="J131" s="18"/>
    </row>
    <row r="132" spans="2:10" x14ac:dyDescent="0.25">
      <c r="B132" s="7"/>
      <c r="C132" s="20"/>
      <c r="D132" s="20"/>
      <c r="E132" s="21"/>
      <c r="F132" s="21"/>
      <c r="G132" s="18"/>
      <c r="H132" s="18"/>
      <c r="I132" s="18"/>
      <c r="J132" s="18"/>
    </row>
    <row r="133" spans="2:10" x14ac:dyDescent="0.25">
      <c r="B133" s="7"/>
      <c r="C133" s="20"/>
      <c r="D133" s="20"/>
      <c r="E133" s="21"/>
      <c r="F133" s="21"/>
      <c r="G133" s="18"/>
      <c r="H133" s="18"/>
      <c r="I133" s="18"/>
      <c r="J133" s="18"/>
    </row>
    <row r="134" spans="2:10" x14ac:dyDescent="0.25">
      <c r="B134" s="7"/>
      <c r="C134" s="20"/>
      <c r="D134" s="20"/>
      <c r="E134" s="21"/>
      <c r="F134" s="21"/>
      <c r="G134" s="18"/>
      <c r="H134" s="18"/>
      <c r="I134" s="18"/>
      <c r="J134" s="18"/>
    </row>
    <row r="135" spans="2:10" x14ac:dyDescent="0.25">
      <c r="B135" s="7"/>
      <c r="C135" s="20"/>
      <c r="D135" s="20"/>
      <c r="E135" s="21"/>
      <c r="F135" s="21"/>
      <c r="G135" s="18"/>
      <c r="H135" s="18"/>
      <c r="I135" s="18"/>
      <c r="J135" s="18"/>
    </row>
    <row r="136" spans="2:10" x14ac:dyDescent="0.25">
      <c r="B136" s="7"/>
      <c r="C136" s="20"/>
      <c r="D136" s="20"/>
      <c r="E136" s="21"/>
      <c r="F136" s="21"/>
      <c r="G136" s="18"/>
      <c r="H136" s="18"/>
      <c r="I136" s="18"/>
      <c r="J136" s="18"/>
    </row>
    <row r="137" spans="2:10" x14ac:dyDescent="0.25">
      <c r="B137" s="7"/>
      <c r="C137" s="20"/>
      <c r="D137" s="20"/>
      <c r="E137" s="21"/>
      <c r="F137" s="21"/>
      <c r="G137" s="18"/>
      <c r="H137" s="18"/>
      <c r="I137" s="18"/>
      <c r="J137" s="18"/>
    </row>
    <row r="138" spans="2:10" x14ac:dyDescent="0.25">
      <c r="B138" s="7"/>
      <c r="C138" s="20"/>
      <c r="D138" s="20"/>
      <c r="E138" s="21"/>
      <c r="F138" s="21"/>
      <c r="G138" s="18"/>
      <c r="H138" s="18"/>
      <c r="I138" s="18"/>
      <c r="J138" s="18"/>
    </row>
    <row r="139" spans="2:10" x14ac:dyDescent="0.25">
      <c r="B139" s="7"/>
      <c r="C139" s="20"/>
      <c r="D139" s="20"/>
      <c r="E139" s="21"/>
      <c r="F139" s="21"/>
      <c r="G139" s="18"/>
      <c r="H139" s="18"/>
      <c r="I139" s="18"/>
      <c r="J139" s="18"/>
    </row>
    <row r="140" spans="2:10" x14ac:dyDescent="0.25">
      <c r="B140" s="7"/>
      <c r="C140" s="20"/>
      <c r="D140" s="20"/>
      <c r="E140" s="21"/>
      <c r="F140" s="21"/>
      <c r="G140" s="18"/>
      <c r="H140" s="18"/>
      <c r="I140" s="18"/>
      <c r="J140" s="18"/>
    </row>
    <row r="141" spans="2:10" x14ac:dyDescent="0.25">
      <c r="B141" s="7"/>
      <c r="C141" s="20"/>
      <c r="D141" s="20"/>
      <c r="E141" s="21"/>
      <c r="F141" s="21"/>
      <c r="G141" s="18"/>
      <c r="H141" s="18"/>
      <c r="I141" s="18"/>
      <c r="J141" s="18"/>
    </row>
    <row r="142" spans="2:10" x14ac:dyDescent="0.25">
      <c r="B142" s="7"/>
      <c r="C142" s="20"/>
      <c r="D142" s="20"/>
      <c r="E142" s="21"/>
      <c r="F142" s="21"/>
      <c r="G142" s="18"/>
      <c r="H142" s="18"/>
      <c r="I142" s="18"/>
      <c r="J142" s="18"/>
    </row>
    <row r="143" spans="2:10" x14ac:dyDescent="0.25">
      <c r="B143" s="7"/>
      <c r="C143" s="20"/>
      <c r="D143" s="20"/>
      <c r="E143" s="21"/>
      <c r="F143" s="21"/>
      <c r="G143" s="18"/>
      <c r="H143" s="18"/>
      <c r="I143" s="18"/>
      <c r="J143" s="18"/>
    </row>
    <row r="144" spans="2:10" x14ac:dyDescent="0.25">
      <c r="B144" s="7"/>
      <c r="C144" s="20"/>
      <c r="D144" s="20"/>
      <c r="E144" s="21"/>
      <c r="F144" s="21"/>
      <c r="G144" s="18"/>
      <c r="H144" s="18"/>
      <c r="I144" s="18"/>
      <c r="J144" s="18"/>
    </row>
    <row r="145" spans="2:10" x14ac:dyDescent="0.25">
      <c r="B145" s="7"/>
      <c r="C145" s="20"/>
      <c r="D145" s="20"/>
      <c r="E145" s="21"/>
      <c r="F145" s="21"/>
      <c r="G145" s="18"/>
      <c r="H145" s="18"/>
      <c r="I145" s="18"/>
      <c r="J145" s="18"/>
    </row>
    <row r="146" spans="2:10" x14ac:dyDescent="0.25">
      <c r="B146" s="7"/>
      <c r="C146" s="20"/>
      <c r="D146" s="20"/>
      <c r="E146" s="21"/>
      <c r="F146" s="21"/>
      <c r="G146" s="18"/>
      <c r="H146" s="18"/>
      <c r="I146" s="18"/>
      <c r="J146" s="18"/>
    </row>
    <row r="147" spans="2:10" x14ac:dyDescent="0.25">
      <c r="B147" s="7"/>
      <c r="C147" s="20"/>
      <c r="D147" s="20"/>
      <c r="E147" s="21"/>
      <c r="F147" s="21"/>
      <c r="G147" s="18"/>
      <c r="H147" s="18"/>
      <c r="I147" s="18"/>
      <c r="J147" s="18"/>
    </row>
    <row r="148" spans="2:10" x14ac:dyDescent="0.25">
      <c r="B148" s="7"/>
      <c r="C148" s="20"/>
      <c r="D148" s="20"/>
      <c r="E148" s="21"/>
      <c r="F148" s="21"/>
      <c r="G148" s="18"/>
      <c r="H148" s="18"/>
      <c r="I148" s="18"/>
      <c r="J148" s="18"/>
    </row>
    <row r="149" spans="2:10" x14ac:dyDescent="0.25">
      <c r="B149" s="7"/>
      <c r="C149" s="20"/>
      <c r="D149" s="20"/>
      <c r="E149" s="21"/>
      <c r="F149" s="21"/>
      <c r="G149" s="18"/>
      <c r="H149" s="18"/>
      <c r="I149" s="18"/>
      <c r="J149" s="18"/>
    </row>
    <row r="150" spans="2:10" x14ac:dyDescent="0.25">
      <c r="B150" s="7"/>
      <c r="C150" s="20"/>
      <c r="D150" s="20"/>
      <c r="E150" s="21"/>
      <c r="F150" s="21"/>
      <c r="G150" s="18"/>
      <c r="H150" s="18"/>
      <c r="I150" s="18"/>
      <c r="J150" s="18"/>
    </row>
    <row r="151" spans="2:10" x14ac:dyDescent="0.25">
      <c r="B151" s="7"/>
      <c r="C151" s="20"/>
      <c r="D151" s="20"/>
      <c r="E151" s="21"/>
      <c r="F151" s="21"/>
      <c r="G151" s="18"/>
      <c r="H151" s="18"/>
      <c r="I151" s="18"/>
      <c r="J151" s="18"/>
    </row>
    <row r="152" spans="2:10" x14ac:dyDescent="0.25">
      <c r="B152" s="7"/>
      <c r="C152" s="20"/>
      <c r="D152" s="20"/>
      <c r="E152" s="21"/>
      <c r="F152" s="21"/>
      <c r="G152" s="18"/>
      <c r="H152" s="18"/>
      <c r="I152" s="18"/>
      <c r="J152" s="18"/>
    </row>
    <row r="153" spans="2:10" x14ac:dyDescent="0.25">
      <c r="B153" s="7"/>
      <c r="C153" s="20"/>
      <c r="D153" s="20"/>
      <c r="E153" s="21"/>
      <c r="F153" s="21"/>
      <c r="G153" s="18"/>
      <c r="H153" s="18"/>
      <c r="I153" s="18"/>
      <c r="J153" s="18"/>
    </row>
    <row r="154" spans="2:10" x14ac:dyDescent="0.25">
      <c r="B154" s="7"/>
      <c r="C154" s="20"/>
      <c r="D154" s="20"/>
      <c r="E154" s="21"/>
      <c r="F154" s="21"/>
      <c r="G154" s="18"/>
      <c r="H154" s="18"/>
      <c r="I154" s="18"/>
      <c r="J154" s="18"/>
    </row>
    <row r="155" spans="2:10" x14ac:dyDescent="0.25">
      <c r="B155" s="7"/>
      <c r="C155" s="20"/>
      <c r="D155" s="20"/>
      <c r="E155" s="21"/>
      <c r="F155" s="21"/>
      <c r="G155" s="18"/>
      <c r="H155" s="18"/>
      <c r="I155" s="18"/>
      <c r="J155" s="18"/>
    </row>
    <row r="156" spans="2:10" x14ac:dyDescent="0.25">
      <c r="B156" s="7"/>
      <c r="C156" s="20"/>
      <c r="D156" s="20"/>
      <c r="E156" s="21"/>
      <c r="F156" s="21"/>
      <c r="G156" s="18"/>
      <c r="H156" s="18"/>
      <c r="I156" s="18"/>
      <c r="J156" s="18"/>
    </row>
    <row r="157" spans="2:10" x14ac:dyDescent="0.25">
      <c r="B157" s="7"/>
      <c r="C157" s="20"/>
      <c r="D157" s="20"/>
      <c r="E157" s="21"/>
      <c r="F157" s="21"/>
      <c r="G157" s="18"/>
      <c r="H157" s="18"/>
      <c r="I157" s="18"/>
      <c r="J157" s="18"/>
    </row>
    <row r="158" spans="2:10" x14ac:dyDescent="0.25">
      <c r="B158" s="7"/>
      <c r="C158" s="20"/>
      <c r="D158" s="20"/>
      <c r="E158" s="21"/>
      <c r="F158" s="21"/>
      <c r="G158" s="18"/>
      <c r="H158" s="18"/>
      <c r="I158" s="18"/>
      <c r="J158" s="18"/>
    </row>
    <row r="159" spans="2:10" x14ac:dyDescent="0.25">
      <c r="B159" s="7"/>
      <c r="C159" s="20"/>
      <c r="D159" s="20"/>
      <c r="E159" s="21"/>
      <c r="F159" s="21"/>
      <c r="G159" s="18"/>
      <c r="H159" s="18"/>
      <c r="I159" s="18"/>
      <c r="J159" s="18"/>
    </row>
    <row r="160" spans="2:10" x14ac:dyDescent="0.25">
      <c r="B160" s="7"/>
      <c r="C160" s="20"/>
      <c r="D160" s="20"/>
      <c r="E160" s="21"/>
      <c r="F160" s="21"/>
      <c r="G160" s="18"/>
      <c r="H160" s="18"/>
      <c r="I160" s="18"/>
      <c r="J160" s="18"/>
    </row>
    <row r="161" spans="2:10" x14ac:dyDescent="0.25">
      <c r="B161" s="7"/>
      <c r="C161" s="20"/>
      <c r="D161" s="20"/>
      <c r="E161" s="21"/>
      <c r="F161" s="21"/>
      <c r="G161" s="18"/>
      <c r="H161" s="18"/>
      <c r="I161" s="18"/>
      <c r="J161" s="18"/>
    </row>
    <row r="162" spans="2:10" x14ac:dyDescent="0.25">
      <c r="B162" s="7"/>
      <c r="C162" s="20"/>
      <c r="D162" s="20"/>
      <c r="E162" s="21"/>
      <c r="F162" s="21"/>
      <c r="G162" s="18"/>
      <c r="H162" s="18"/>
      <c r="I162" s="18"/>
      <c r="J162" s="18"/>
    </row>
    <row r="163" spans="2:10" x14ac:dyDescent="0.25">
      <c r="B163" s="7"/>
      <c r="C163" s="20"/>
      <c r="D163" s="20"/>
      <c r="E163" s="21"/>
      <c r="F163" s="21"/>
      <c r="G163" s="18"/>
      <c r="H163" s="18"/>
      <c r="I163" s="18"/>
      <c r="J163" s="18"/>
    </row>
    <row r="164" spans="2:10" x14ac:dyDescent="0.25">
      <c r="B164" s="7"/>
      <c r="C164" s="20"/>
      <c r="D164" s="20"/>
      <c r="E164" s="21"/>
      <c r="F164" s="21"/>
      <c r="G164" s="18"/>
      <c r="H164" s="18"/>
      <c r="I164" s="18"/>
      <c r="J164" s="18"/>
    </row>
    <row r="165" spans="2:10" x14ac:dyDescent="0.25">
      <c r="B165" s="7"/>
      <c r="C165" s="20"/>
      <c r="D165" s="20"/>
      <c r="E165" s="21"/>
      <c r="F165" s="21"/>
      <c r="G165" s="18"/>
      <c r="H165" s="18"/>
      <c r="I165" s="18"/>
      <c r="J165" s="18"/>
    </row>
    <row r="166" spans="2:10" x14ac:dyDescent="0.25">
      <c r="B166" s="7"/>
      <c r="C166" s="20"/>
      <c r="D166" s="20"/>
      <c r="E166" s="21"/>
      <c r="F166" s="21"/>
      <c r="G166" s="18"/>
      <c r="H166" s="18"/>
      <c r="I166" s="18"/>
      <c r="J166" s="18"/>
    </row>
    <row r="167" spans="2:10" x14ac:dyDescent="0.25">
      <c r="B167" s="7"/>
      <c r="C167" s="20"/>
      <c r="D167" s="20"/>
      <c r="E167" s="21"/>
      <c r="F167" s="21"/>
      <c r="G167" s="18"/>
      <c r="H167" s="18"/>
      <c r="I167" s="18"/>
      <c r="J167" s="18"/>
    </row>
    <row r="168" spans="2:10" x14ac:dyDescent="0.25">
      <c r="B168" s="7"/>
      <c r="C168" s="20"/>
      <c r="D168" s="20"/>
      <c r="E168" s="21"/>
      <c r="F168" s="21"/>
      <c r="G168" s="18"/>
      <c r="H168" s="18"/>
      <c r="I168" s="18"/>
      <c r="J168" s="18"/>
    </row>
    <row r="169" spans="2:10" x14ac:dyDescent="0.25">
      <c r="B169" s="7"/>
      <c r="C169" s="20"/>
      <c r="D169" s="20"/>
      <c r="E169" s="21"/>
      <c r="F169" s="21"/>
      <c r="G169" s="18"/>
      <c r="H169" s="18"/>
      <c r="I169" s="18"/>
      <c r="J169" s="18"/>
    </row>
    <row r="170" spans="2:10" x14ac:dyDescent="0.25">
      <c r="B170" s="7"/>
      <c r="C170" s="20"/>
      <c r="D170" s="20"/>
      <c r="E170" s="21"/>
      <c r="F170" s="21"/>
      <c r="G170" s="18"/>
      <c r="H170" s="18"/>
      <c r="I170" s="18"/>
      <c r="J170" s="18"/>
    </row>
    <row r="171" spans="2:10" x14ac:dyDescent="0.25">
      <c r="B171" s="7"/>
      <c r="C171" s="20"/>
      <c r="D171" s="20"/>
      <c r="E171" s="21"/>
      <c r="F171" s="21"/>
      <c r="G171" s="18"/>
      <c r="H171" s="18"/>
      <c r="I171" s="18"/>
      <c r="J171" s="18"/>
    </row>
    <row r="172" spans="2:10" x14ac:dyDescent="0.25">
      <c r="B172" s="7"/>
      <c r="C172" s="20"/>
      <c r="D172" s="20"/>
      <c r="E172" s="21"/>
      <c r="F172" s="21"/>
      <c r="G172" s="18"/>
      <c r="H172" s="18"/>
      <c r="I172" s="18"/>
      <c r="J172" s="18"/>
    </row>
    <row r="173" spans="2:10" x14ac:dyDescent="0.25">
      <c r="B173" s="7"/>
      <c r="C173" s="20"/>
      <c r="D173" s="20"/>
      <c r="E173" s="21"/>
      <c r="F173" s="21"/>
      <c r="G173" s="18"/>
      <c r="H173" s="18"/>
      <c r="I173" s="18"/>
      <c r="J173" s="18"/>
    </row>
    <row r="174" spans="2:10" x14ac:dyDescent="0.25">
      <c r="B174" s="7"/>
      <c r="C174" s="20"/>
      <c r="D174" s="20"/>
      <c r="E174" s="21"/>
      <c r="F174" s="21"/>
      <c r="G174" s="18"/>
      <c r="H174" s="18"/>
      <c r="I174" s="18"/>
      <c r="J174" s="18"/>
    </row>
    <row r="175" spans="2:10" x14ac:dyDescent="0.25">
      <c r="B175" s="7"/>
      <c r="C175" s="20"/>
      <c r="D175" s="20"/>
      <c r="E175" s="21"/>
      <c r="F175" s="21"/>
      <c r="G175" s="18"/>
      <c r="H175" s="18"/>
      <c r="I175" s="18"/>
      <c r="J175" s="18"/>
    </row>
    <row r="176" spans="2:10" x14ac:dyDescent="0.25">
      <c r="B176" s="7"/>
      <c r="C176" s="20"/>
      <c r="D176" s="20"/>
      <c r="E176" s="21"/>
      <c r="F176" s="21"/>
      <c r="G176" s="18"/>
      <c r="H176" s="18"/>
      <c r="I176" s="18"/>
      <c r="J176" s="18"/>
    </row>
    <row r="177" spans="2:10" x14ac:dyDescent="0.25">
      <c r="B177" s="7"/>
      <c r="C177" s="20"/>
      <c r="D177" s="20"/>
      <c r="E177" s="21"/>
      <c r="F177" s="21"/>
      <c r="G177" s="18"/>
      <c r="H177" s="18"/>
      <c r="I177" s="18"/>
      <c r="J177" s="18"/>
    </row>
    <row r="178" spans="2:10" x14ac:dyDescent="0.25">
      <c r="B178" s="7"/>
      <c r="C178" s="20"/>
      <c r="D178" s="20"/>
      <c r="E178" s="21"/>
      <c r="F178" s="21"/>
      <c r="G178" s="18"/>
      <c r="H178" s="18"/>
      <c r="I178" s="18"/>
      <c r="J178" s="18"/>
    </row>
    <row r="179" spans="2:10" x14ac:dyDescent="0.25">
      <c r="B179" s="7"/>
      <c r="C179" s="20"/>
      <c r="D179" s="20"/>
      <c r="E179" s="21"/>
      <c r="F179" s="21"/>
      <c r="G179" s="18"/>
      <c r="H179" s="18"/>
      <c r="I179" s="18"/>
      <c r="J179" s="18"/>
    </row>
    <row r="180" spans="2:10" x14ac:dyDescent="0.25">
      <c r="B180" s="7"/>
      <c r="C180" s="20"/>
      <c r="D180" s="20"/>
      <c r="E180" s="21"/>
      <c r="F180" s="21"/>
      <c r="G180" s="18"/>
      <c r="H180" s="18"/>
      <c r="I180" s="18"/>
      <c r="J180" s="18"/>
    </row>
    <row r="181" spans="2:10" x14ac:dyDescent="0.25">
      <c r="B181" s="7"/>
      <c r="C181" s="20"/>
      <c r="D181" s="20"/>
      <c r="E181" s="21"/>
      <c r="F181" s="21"/>
      <c r="G181" s="18"/>
      <c r="H181" s="18"/>
      <c r="I181" s="18"/>
      <c r="J181" s="18"/>
    </row>
    <row r="182" spans="2:10" x14ac:dyDescent="0.25">
      <c r="B182" s="7"/>
      <c r="C182" s="20"/>
      <c r="D182" s="20"/>
      <c r="E182" s="21"/>
      <c r="F182" s="21"/>
      <c r="G182" s="18"/>
      <c r="H182" s="18"/>
      <c r="I182" s="18"/>
      <c r="J182" s="18"/>
    </row>
    <row r="183" spans="2:10" x14ac:dyDescent="0.25">
      <c r="B183" s="7"/>
      <c r="C183" s="20"/>
      <c r="D183" s="20"/>
      <c r="E183" s="21"/>
      <c r="F183" s="21"/>
      <c r="G183" s="18"/>
      <c r="H183" s="18"/>
      <c r="I183" s="18"/>
      <c r="J183" s="18"/>
    </row>
    <row r="184" spans="2:10" x14ac:dyDescent="0.25">
      <c r="B184" s="7"/>
      <c r="C184" s="20"/>
      <c r="D184" s="20"/>
      <c r="E184" s="21"/>
      <c r="F184" s="21"/>
      <c r="G184" s="18"/>
      <c r="H184" s="18"/>
      <c r="I184" s="18"/>
      <c r="J184" s="18"/>
    </row>
    <row r="185" spans="2:10" x14ac:dyDescent="0.25">
      <c r="B185" s="7"/>
      <c r="C185" s="20"/>
      <c r="D185" s="20"/>
      <c r="E185" s="21"/>
      <c r="F185" s="21"/>
      <c r="G185" s="18"/>
      <c r="H185" s="18"/>
      <c r="I185" s="18"/>
      <c r="J185" s="18"/>
    </row>
    <row r="186" spans="2:10" x14ac:dyDescent="0.25">
      <c r="B186" s="7"/>
      <c r="C186" s="20"/>
      <c r="D186" s="20"/>
      <c r="E186" s="21"/>
      <c r="F186" s="21"/>
      <c r="G186" s="18"/>
      <c r="H186" s="18"/>
      <c r="I186" s="18"/>
      <c r="J186" s="18"/>
    </row>
    <row r="187" spans="2:10" x14ac:dyDescent="0.25">
      <c r="B187" s="7"/>
      <c r="C187" s="20"/>
      <c r="D187" s="20"/>
      <c r="E187" s="21"/>
      <c r="F187" s="21"/>
      <c r="G187" s="18"/>
      <c r="H187" s="18"/>
      <c r="I187" s="18"/>
      <c r="J187" s="18"/>
    </row>
    <row r="188" spans="2:10" x14ac:dyDescent="0.25">
      <c r="B188" s="7"/>
      <c r="C188" s="20"/>
      <c r="D188" s="20"/>
      <c r="E188" s="21"/>
      <c r="F188" s="21"/>
      <c r="G188" s="18"/>
      <c r="H188" s="18"/>
      <c r="I188" s="18"/>
      <c r="J188" s="18"/>
    </row>
    <row r="189" spans="2:10" x14ac:dyDescent="0.25">
      <c r="B189" s="7"/>
      <c r="C189" s="20"/>
      <c r="D189" s="20"/>
      <c r="E189" s="21"/>
      <c r="F189" s="21"/>
      <c r="G189" s="18"/>
      <c r="H189" s="18"/>
      <c r="I189" s="18"/>
      <c r="J189" s="18"/>
    </row>
    <row r="190" spans="2:10" x14ac:dyDescent="0.25">
      <c r="B190" s="7"/>
      <c r="C190" s="20"/>
      <c r="D190" s="20"/>
      <c r="E190" s="21"/>
      <c r="F190" s="21"/>
      <c r="G190" s="18"/>
      <c r="H190" s="18"/>
      <c r="I190" s="18"/>
      <c r="J190" s="18"/>
    </row>
    <row r="191" spans="2:10" x14ac:dyDescent="0.25">
      <c r="B191" s="7"/>
      <c r="C191" s="20"/>
      <c r="D191" s="20"/>
      <c r="E191" s="21"/>
      <c r="F191" s="21"/>
      <c r="G191" s="18"/>
      <c r="H191" s="18"/>
      <c r="I191" s="18"/>
      <c r="J191" s="18"/>
    </row>
    <row r="192" spans="2:10" x14ac:dyDescent="0.25">
      <c r="B192" s="7"/>
      <c r="C192" s="20"/>
      <c r="D192" s="20"/>
      <c r="E192" s="21"/>
      <c r="F192" s="21"/>
      <c r="G192" s="18"/>
      <c r="H192" s="18"/>
      <c r="I192" s="18"/>
      <c r="J192" s="18"/>
    </row>
    <row r="193" spans="2:10" x14ac:dyDescent="0.25">
      <c r="B193" s="7"/>
      <c r="C193" s="20"/>
      <c r="D193" s="20"/>
      <c r="E193" s="21"/>
      <c r="F193" s="21"/>
      <c r="G193" s="18"/>
      <c r="H193" s="18"/>
      <c r="I193" s="18"/>
      <c r="J193" s="18"/>
    </row>
    <row r="194" spans="2:10" x14ac:dyDescent="0.25">
      <c r="B194" s="7"/>
      <c r="C194" s="20"/>
      <c r="D194" s="20"/>
      <c r="E194" s="21"/>
      <c r="F194" s="21"/>
      <c r="G194" s="18"/>
      <c r="H194" s="18"/>
      <c r="I194" s="18"/>
      <c r="J194" s="18"/>
    </row>
    <row r="195" spans="2:10" x14ac:dyDescent="0.25">
      <c r="B195" s="7"/>
      <c r="C195" s="20"/>
      <c r="D195" s="20"/>
      <c r="E195" s="21"/>
      <c r="F195" s="21"/>
      <c r="G195" s="18"/>
      <c r="H195" s="18"/>
      <c r="I195" s="18"/>
      <c r="J195" s="18"/>
    </row>
    <row r="196" spans="2:10" x14ac:dyDescent="0.25">
      <c r="B196" s="7"/>
      <c r="C196" s="20"/>
      <c r="D196" s="20"/>
      <c r="E196" s="21"/>
      <c r="F196" s="21"/>
      <c r="G196" s="18"/>
      <c r="H196" s="18"/>
      <c r="I196" s="18"/>
      <c r="J196" s="18"/>
    </row>
    <row r="197" spans="2:10" x14ac:dyDescent="0.25">
      <c r="B197" s="7"/>
      <c r="C197" s="20"/>
      <c r="D197" s="20"/>
      <c r="E197" s="21"/>
      <c r="F197" s="21"/>
      <c r="G197" s="18"/>
      <c r="H197" s="18"/>
      <c r="I197" s="18"/>
      <c r="J197" s="18"/>
    </row>
    <row r="198" spans="2:10" x14ac:dyDescent="0.25">
      <c r="B198" s="7"/>
      <c r="C198" s="20"/>
      <c r="D198" s="20"/>
      <c r="E198" s="21"/>
      <c r="F198" s="21"/>
      <c r="G198" s="18"/>
      <c r="H198" s="18"/>
      <c r="I198" s="18"/>
      <c r="J198" s="18"/>
    </row>
    <row r="199" spans="2:10" x14ac:dyDescent="0.25">
      <c r="B199" s="7"/>
      <c r="C199" s="20"/>
      <c r="D199" s="20"/>
      <c r="E199" s="21"/>
      <c r="F199" s="21"/>
      <c r="G199" s="18"/>
      <c r="H199" s="18"/>
      <c r="I199" s="18"/>
      <c r="J199" s="18"/>
    </row>
    <row r="200" spans="2:10" x14ac:dyDescent="0.25">
      <c r="B200" s="7"/>
      <c r="C200" s="20"/>
      <c r="D200" s="20"/>
      <c r="E200" s="21"/>
      <c r="F200" s="21"/>
      <c r="G200" s="18"/>
      <c r="H200" s="18"/>
      <c r="I200" s="18"/>
      <c r="J200" s="18"/>
    </row>
    <row r="201" spans="2:10" x14ac:dyDescent="0.25">
      <c r="B201" s="7"/>
      <c r="C201" s="20"/>
      <c r="D201" s="20"/>
      <c r="E201" s="21"/>
      <c r="F201" s="21"/>
      <c r="G201" s="18"/>
      <c r="H201" s="18"/>
      <c r="I201" s="18"/>
      <c r="J201" s="18"/>
    </row>
    <row r="202" spans="2:10" x14ac:dyDescent="0.25">
      <c r="B202" s="7"/>
      <c r="C202" s="20"/>
      <c r="D202" s="20"/>
      <c r="E202" s="21"/>
      <c r="F202" s="21"/>
      <c r="G202" s="18"/>
      <c r="H202" s="18"/>
      <c r="I202" s="18"/>
      <c r="J202" s="18"/>
    </row>
    <row r="203" spans="2:10" x14ac:dyDescent="0.25">
      <c r="B203" s="7"/>
      <c r="C203" s="20"/>
      <c r="D203" s="20"/>
      <c r="E203" s="21"/>
      <c r="F203" s="21"/>
      <c r="G203" s="18"/>
      <c r="H203" s="18"/>
      <c r="I203" s="18"/>
      <c r="J203" s="18"/>
    </row>
    <row r="204" spans="2:10" x14ac:dyDescent="0.25">
      <c r="B204" s="7"/>
      <c r="C204" s="20"/>
      <c r="D204" s="20"/>
      <c r="E204" s="21"/>
      <c r="F204" s="21"/>
      <c r="G204" s="18"/>
      <c r="H204" s="18"/>
      <c r="I204" s="18"/>
      <c r="J204" s="18"/>
    </row>
    <row r="205" spans="2:10" x14ac:dyDescent="0.25">
      <c r="B205" s="7"/>
      <c r="C205" s="20"/>
      <c r="D205" s="20"/>
      <c r="E205" s="21"/>
      <c r="F205" s="21"/>
      <c r="G205" s="18"/>
      <c r="H205" s="18"/>
      <c r="I205" s="18"/>
      <c r="J205" s="18"/>
    </row>
    <row r="206" spans="2:10" x14ac:dyDescent="0.25">
      <c r="B206" s="7"/>
      <c r="C206" s="20"/>
      <c r="D206" s="20"/>
      <c r="E206" s="21"/>
      <c r="F206" s="21"/>
      <c r="G206" s="18"/>
      <c r="H206" s="18"/>
      <c r="I206" s="18"/>
      <c r="J206" s="18"/>
    </row>
    <row r="207" spans="2:10" x14ac:dyDescent="0.25">
      <c r="B207" s="7"/>
      <c r="C207" s="20"/>
      <c r="D207" s="20"/>
      <c r="E207" s="21"/>
      <c r="F207" s="21"/>
      <c r="G207" s="18"/>
      <c r="H207" s="18"/>
      <c r="I207" s="18"/>
      <c r="J207" s="18"/>
    </row>
    <row r="208" spans="2:10" x14ac:dyDescent="0.25">
      <c r="B208" s="7"/>
      <c r="C208" s="20"/>
      <c r="D208" s="20"/>
      <c r="E208" s="21"/>
      <c r="F208" s="21"/>
      <c r="G208" s="18"/>
      <c r="H208" s="18"/>
      <c r="I208" s="18"/>
      <c r="J208" s="18"/>
    </row>
  </sheetData>
  <autoFilter ref="A8:L28"/>
  <mergeCells count="21">
    <mergeCell ref="I29:J29"/>
    <mergeCell ref="A9:J9"/>
    <mergeCell ref="A10:A12"/>
    <mergeCell ref="A6:A7"/>
    <mergeCell ref="B6:B7"/>
    <mergeCell ref="C6:C7"/>
    <mergeCell ref="D6:D7"/>
    <mergeCell ref="E6:F6"/>
    <mergeCell ref="B10:B12"/>
    <mergeCell ref="C10:C12"/>
    <mergeCell ref="A16:A18"/>
    <mergeCell ref="B16:B18"/>
    <mergeCell ref="C16:C18"/>
    <mergeCell ref="A13:A15"/>
    <mergeCell ref="B13:B15"/>
    <mergeCell ref="C13:C15"/>
    <mergeCell ref="G1:J1"/>
    <mergeCell ref="A4:J4"/>
    <mergeCell ref="A5:J5"/>
    <mergeCell ref="G6:J6"/>
    <mergeCell ref="G2:J2"/>
  </mergeCells>
  <pageMargins left="0.59055118110236227" right="0.59055118110236227" top="1.1811023622047245" bottom="0.39370078740157483" header="0" footer="0"/>
  <pageSetup paperSize="9" scale="90" fitToHeight="0" orientation="landscape" r:id="rId1"/>
  <headerFooter differentFirst="1">
    <oddHeader>&amp;C&amp;P</oddHeader>
  </headerFooter>
  <rowBreaks count="1" manualBreakCount="1">
    <brk id="19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7"/>
  <sheetViews>
    <sheetView zoomScale="110" zoomScaleNormal="110" workbookViewId="0">
      <selection activeCell="D1" sqref="D1"/>
    </sheetView>
  </sheetViews>
  <sheetFormatPr defaultRowHeight="15" x14ac:dyDescent="0.25"/>
  <cols>
    <col min="1" max="1" width="3.140625" customWidth="1"/>
    <col min="2" max="2" width="29.42578125" style="43" customWidth="1"/>
    <col min="3" max="3" width="14.85546875" style="43" customWidth="1"/>
    <col min="4" max="4" width="26.140625" style="43" customWidth="1"/>
    <col min="5" max="5" width="3.7109375" customWidth="1"/>
    <col min="6" max="6" width="53.28515625" style="72" customWidth="1"/>
    <col min="7" max="7" width="55.5703125" customWidth="1"/>
  </cols>
  <sheetData>
    <row r="1" spans="1:6" ht="77.25" customHeight="1" x14ac:dyDescent="0.25">
      <c r="D1" s="86"/>
      <c r="E1" s="115" t="s">
        <v>95</v>
      </c>
      <c r="F1" s="115"/>
    </row>
    <row r="2" spans="1:6" ht="9.75" customHeight="1" x14ac:dyDescent="0.25">
      <c r="A2" s="116"/>
      <c r="B2" s="116"/>
      <c r="C2" s="116"/>
      <c r="D2" s="116"/>
      <c r="E2" s="116"/>
      <c r="F2" s="116"/>
    </row>
    <row r="3" spans="1:6" ht="30.75" customHeight="1" x14ac:dyDescent="0.25">
      <c r="A3" s="117" t="s">
        <v>87</v>
      </c>
      <c r="B3" s="117"/>
      <c r="C3" s="117"/>
      <c r="D3" s="117"/>
      <c r="E3" s="117"/>
      <c r="F3" s="117"/>
    </row>
    <row r="4" spans="1:6" ht="10.5" customHeight="1" x14ac:dyDescent="0.25">
      <c r="A4" s="85"/>
      <c r="B4" s="85"/>
      <c r="C4" s="85"/>
      <c r="D4" s="85"/>
      <c r="E4" s="85"/>
      <c r="F4" s="85"/>
    </row>
    <row r="5" spans="1:6" ht="18" customHeight="1" x14ac:dyDescent="0.25">
      <c r="A5" s="118" t="s">
        <v>0</v>
      </c>
      <c r="B5" s="102" t="s">
        <v>67</v>
      </c>
      <c r="C5" s="103" t="s">
        <v>1</v>
      </c>
      <c r="D5" s="98" t="s">
        <v>66</v>
      </c>
      <c r="E5" s="99" t="s">
        <v>65</v>
      </c>
      <c r="F5" s="97" t="s">
        <v>86</v>
      </c>
    </row>
    <row r="6" spans="1:6" x14ac:dyDescent="0.25">
      <c r="A6" s="118"/>
      <c r="B6" s="102"/>
      <c r="C6" s="103"/>
      <c r="D6" s="98"/>
      <c r="E6" s="99"/>
      <c r="F6" s="97"/>
    </row>
    <row r="7" spans="1:6" ht="3" customHeight="1" x14ac:dyDescent="0.25">
      <c r="A7" s="118"/>
      <c r="B7" s="102"/>
      <c r="C7" s="103"/>
      <c r="D7" s="98"/>
      <c r="E7" s="99"/>
      <c r="F7" s="97"/>
    </row>
    <row r="8" spans="1:6" ht="27" customHeight="1" x14ac:dyDescent="0.25">
      <c r="A8" s="118"/>
      <c r="B8" s="102"/>
      <c r="C8" s="103"/>
      <c r="D8" s="98"/>
      <c r="E8" s="99"/>
      <c r="F8" s="97"/>
    </row>
    <row r="9" spans="1:6" x14ac:dyDescent="0.25">
      <c r="A9" s="59">
        <v>1</v>
      </c>
      <c r="B9" s="41">
        <v>2</v>
      </c>
      <c r="C9" s="57">
        <v>3</v>
      </c>
      <c r="D9" s="64">
        <v>4</v>
      </c>
      <c r="E9" s="59">
        <v>5</v>
      </c>
      <c r="F9" s="59">
        <v>6</v>
      </c>
    </row>
    <row r="10" spans="1:6" ht="22.9" customHeight="1" x14ac:dyDescent="0.25">
      <c r="A10" s="104" t="s">
        <v>25</v>
      </c>
      <c r="B10" s="104"/>
      <c r="C10" s="104"/>
      <c r="D10" s="104"/>
      <c r="E10" s="104"/>
      <c r="F10" s="104"/>
    </row>
    <row r="11" spans="1:6" ht="81" customHeight="1" x14ac:dyDescent="0.25">
      <c r="A11" s="59">
        <v>1</v>
      </c>
      <c r="B11" s="41" t="s">
        <v>85</v>
      </c>
      <c r="C11" s="57" t="s">
        <v>31</v>
      </c>
      <c r="D11" s="64" t="s">
        <v>84</v>
      </c>
      <c r="E11" s="59" t="s">
        <v>44</v>
      </c>
      <c r="F11" s="84"/>
    </row>
    <row r="12" spans="1:6" ht="103.5" customHeight="1" x14ac:dyDescent="0.25">
      <c r="A12" s="59">
        <v>2</v>
      </c>
      <c r="B12" s="41" t="s">
        <v>83</v>
      </c>
      <c r="C12" s="57" t="s">
        <v>31</v>
      </c>
      <c r="D12" s="57" t="s">
        <v>82</v>
      </c>
      <c r="E12" s="59" t="s">
        <v>44</v>
      </c>
      <c r="F12" s="59"/>
    </row>
    <row r="13" spans="1:6" ht="127.5" customHeight="1" x14ac:dyDescent="0.25">
      <c r="A13" s="59">
        <v>3</v>
      </c>
      <c r="B13" s="102" t="s">
        <v>81</v>
      </c>
      <c r="C13" s="57" t="s">
        <v>31</v>
      </c>
      <c r="D13" s="57" t="s">
        <v>80</v>
      </c>
      <c r="E13" s="59" t="s">
        <v>44</v>
      </c>
      <c r="F13" s="59"/>
    </row>
    <row r="14" spans="1:6" ht="92.25" customHeight="1" x14ac:dyDescent="0.25">
      <c r="A14" s="59">
        <v>4</v>
      </c>
      <c r="B14" s="102"/>
      <c r="C14" s="57" t="s">
        <v>31</v>
      </c>
      <c r="D14" s="57" t="s">
        <v>79</v>
      </c>
      <c r="E14" s="59" t="s">
        <v>44</v>
      </c>
      <c r="F14" s="59"/>
    </row>
    <row r="15" spans="1:6" ht="148.5" customHeight="1" x14ac:dyDescent="0.25">
      <c r="A15" s="59">
        <v>5</v>
      </c>
      <c r="B15" s="41" t="s">
        <v>54</v>
      </c>
      <c r="C15" s="57" t="s">
        <v>31</v>
      </c>
      <c r="D15" s="68" t="s">
        <v>78</v>
      </c>
      <c r="E15" s="59" t="s">
        <v>52</v>
      </c>
      <c r="F15" s="83" t="s">
        <v>77</v>
      </c>
    </row>
    <row r="16" spans="1:6" ht="148.5" customHeight="1" x14ac:dyDescent="0.25">
      <c r="A16" s="52">
        <v>6</v>
      </c>
      <c r="B16" s="39" t="s">
        <v>51</v>
      </c>
      <c r="C16" s="51" t="s">
        <v>31</v>
      </c>
      <c r="D16" s="51" t="s">
        <v>50</v>
      </c>
      <c r="E16" s="52" t="s">
        <v>40</v>
      </c>
      <c r="F16" s="82" t="s">
        <v>74</v>
      </c>
    </row>
    <row r="17" spans="1:6" ht="62.25" customHeight="1" x14ac:dyDescent="0.25">
      <c r="A17" s="59">
        <v>7</v>
      </c>
      <c r="B17" s="41" t="s">
        <v>9</v>
      </c>
      <c r="C17" s="57" t="s">
        <v>31</v>
      </c>
      <c r="D17" s="64" t="s">
        <v>76</v>
      </c>
      <c r="E17" s="59" t="s">
        <v>48</v>
      </c>
      <c r="F17" s="80" t="s">
        <v>74</v>
      </c>
    </row>
    <row r="18" spans="1:6" ht="71.25" customHeight="1" x14ac:dyDescent="0.25">
      <c r="A18" s="59">
        <v>8</v>
      </c>
      <c r="B18" s="41" t="s">
        <v>75</v>
      </c>
      <c r="C18" s="57" t="s">
        <v>31</v>
      </c>
      <c r="D18" s="64" t="s">
        <v>46</v>
      </c>
      <c r="E18" s="59" t="s">
        <v>40</v>
      </c>
      <c r="F18" s="80" t="s">
        <v>74</v>
      </c>
    </row>
    <row r="19" spans="1:6" ht="133.5" customHeight="1" x14ac:dyDescent="0.25">
      <c r="A19" s="59">
        <v>9</v>
      </c>
      <c r="B19" s="58" t="s">
        <v>88</v>
      </c>
      <c r="C19" s="41" t="s">
        <v>31</v>
      </c>
      <c r="D19" s="56" t="s">
        <v>45</v>
      </c>
      <c r="E19" s="53" t="s">
        <v>44</v>
      </c>
      <c r="F19" s="81" t="s">
        <v>73</v>
      </c>
    </row>
    <row r="20" spans="1:6" ht="108" customHeight="1" x14ac:dyDescent="0.25">
      <c r="A20" s="59">
        <v>10</v>
      </c>
      <c r="B20" s="58" t="s">
        <v>89</v>
      </c>
      <c r="C20" s="41" t="s">
        <v>31</v>
      </c>
      <c r="D20" s="56" t="s">
        <v>43</v>
      </c>
      <c r="E20" s="53" t="s">
        <v>40</v>
      </c>
      <c r="F20" s="80" t="s">
        <v>72</v>
      </c>
    </row>
    <row r="21" spans="1:6" ht="130.5" customHeight="1" x14ac:dyDescent="0.25">
      <c r="A21" s="59">
        <v>11</v>
      </c>
      <c r="B21" s="58" t="s">
        <v>90</v>
      </c>
      <c r="C21" s="41" t="s">
        <v>31</v>
      </c>
      <c r="D21" s="56" t="s">
        <v>42</v>
      </c>
      <c r="E21" s="53" t="s">
        <v>40</v>
      </c>
      <c r="F21" s="80" t="s">
        <v>72</v>
      </c>
    </row>
    <row r="22" spans="1:6" ht="114.75" customHeight="1" x14ac:dyDescent="0.25">
      <c r="A22" s="59">
        <v>12</v>
      </c>
      <c r="B22" s="58" t="s">
        <v>91</v>
      </c>
      <c r="C22" s="41" t="s">
        <v>31</v>
      </c>
      <c r="D22" s="56" t="s">
        <v>41</v>
      </c>
      <c r="E22" s="53" t="s">
        <v>40</v>
      </c>
      <c r="F22" s="80" t="s">
        <v>72</v>
      </c>
    </row>
    <row r="23" spans="1:6" x14ac:dyDescent="0.25">
      <c r="A23" s="45"/>
      <c r="B23" s="2" t="s">
        <v>71</v>
      </c>
      <c r="C23" s="79"/>
      <c r="D23" s="47"/>
      <c r="E23" s="45"/>
      <c r="F23" s="45"/>
    </row>
    <row r="24" spans="1:6" x14ac:dyDescent="0.25">
      <c r="A24" s="45"/>
      <c r="B24" s="49"/>
      <c r="C24" s="48"/>
      <c r="D24" s="47"/>
      <c r="E24" s="45"/>
      <c r="F24" s="45"/>
    </row>
    <row r="25" spans="1:6" x14ac:dyDescent="0.25">
      <c r="A25" s="45"/>
      <c r="B25" s="49"/>
      <c r="C25" s="48"/>
      <c r="D25" s="47"/>
      <c r="E25" s="45"/>
      <c r="F25" s="45"/>
    </row>
    <row r="26" spans="1:6" x14ac:dyDescent="0.25">
      <c r="A26" s="45"/>
      <c r="B26" s="49"/>
      <c r="C26" s="48"/>
      <c r="D26" s="47"/>
      <c r="E26" s="45"/>
      <c r="F26" s="45"/>
    </row>
    <row r="27" spans="1:6" x14ac:dyDescent="0.25">
      <c r="A27" s="45"/>
      <c r="B27" s="49"/>
      <c r="C27" s="48"/>
      <c r="D27" s="47"/>
      <c r="E27" s="45"/>
      <c r="F27" s="45"/>
    </row>
    <row r="28" spans="1:6" x14ac:dyDescent="0.25">
      <c r="A28" s="45"/>
      <c r="B28" s="49"/>
      <c r="C28" s="48"/>
      <c r="D28" s="47"/>
      <c r="E28" s="45"/>
      <c r="F28" s="45"/>
    </row>
    <row r="29" spans="1:6" x14ac:dyDescent="0.25">
      <c r="A29" s="45"/>
      <c r="B29" s="49"/>
      <c r="C29" s="48"/>
      <c r="D29" s="47"/>
      <c r="E29" s="45"/>
      <c r="F29" s="45"/>
    </row>
    <row r="30" spans="1:6" x14ac:dyDescent="0.25">
      <c r="A30" s="45"/>
      <c r="B30" s="49"/>
      <c r="C30" s="48"/>
      <c r="D30" s="47"/>
      <c r="E30" s="45"/>
      <c r="F30" s="45"/>
    </row>
    <row r="31" spans="1:6" x14ac:dyDescent="0.25">
      <c r="A31" s="45"/>
      <c r="B31" s="49"/>
      <c r="C31" s="48"/>
      <c r="D31" s="47"/>
      <c r="E31" s="45"/>
      <c r="F31" s="45"/>
    </row>
    <row r="32" spans="1:6" x14ac:dyDescent="0.25">
      <c r="A32" s="45"/>
      <c r="B32" s="49"/>
      <c r="C32" s="48"/>
      <c r="D32" s="47"/>
      <c r="E32" s="45"/>
      <c r="F32" s="45"/>
    </row>
    <row r="33" spans="1:6" x14ac:dyDescent="0.25">
      <c r="A33" s="45"/>
      <c r="B33" s="49"/>
      <c r="C33" s="48"/>
      <c r="D33" s="47"/>
      <c r="E33" s="45"/>
      <c r="F33" s="45"/>
    </row>
    <row r="34" spans="1:6" x14ac:dyDescent="0.25">
      <c r="A34" s="45"/>
      <c r="B34" s="49"/>
      <c r="C34" s="48"/>
      <c r="D34" s="47"/>
      <c r="E34" s="45"/>
      <c r="F34" s="45"/>
    </row>
    <row r="35" spans="1:6" x14ac:dyDescent="0.25">
      <c r="A35" s="45"/>
      <c r="B35" s="49"/>
      <c r="C35" s="48"/>
      <c r="D35" s="47"/>
      <c r="E35" s="45"/>
      <c r="F35" s="45"/>
    </row>
    <row r="36" spans="1:6" x14ac:dyDescent="0.25">
      <c r="A36" s="45"/>
      <c r="B36" s="49"/>
      <c r="C36" s="48"/>
      <c r="D36" s="47"/>
      <c r="E36" s="45"/>
      <c r="F36" s="45"/>
    </row>
    <row r="37" spans="1:6" x14ac:dyDescent="0.25">
      <c r="A37" s="45"/>
      <c r="B37" s="49"/>
      <c r="C37" s="48"/>
      <c r="D37" s="47"/>
      <c r="E37" s="45"/>
      <c r="F37" s="45"/>
    </row>
    <row r="38" spans="1:6" x14ac:dyDescent="0.25">
      <c r="A38" s="45"/>
      <c r="B38" s="49"/>
      <c r="C38" s="48"/>
      <c r="D38" s="47"/>
      <c r="E38" s="45"/>
      <c r="F38" s="45"/>
    </row>
    <row r="39" spans="1:6" x14ac:dyDescent="0.25">
      <c r="A39" s="45"/>
      <c r="B39" s="49"/>
      <c r="C39" s="48"/>
      <c r="D39" s="47"/>
      <c r="E39" s="45"/>
      <c r="F39" s="45"/>
    </row>
    <row r="40" spans="1:6" x14ac:dyDescent="0.25">
      <c r="A40" s="45"/>
      <c r="B40" s="49"/>
      <c r="C40" s="48"/>
      <c r="D40" s="47"/>
      <c r="E40" s="45"/>
      <c r="F40" s="45"/>
    </row>
    <row r="41" spans="1:6" x14ac:dyDescent="0.25">
      <c r="A41" s="45"/>
      <c r="B41" s="49"/>
      <c r="C41" s="48"/>
      <c r="D41" s="47"/>
      <c r="E41" s="45"/>
      <c r="F41" s="45"/>
    </row>
    <row r="42" spans="1:6" x14ac:dyDescent="0.25">
      <c r="A42" s="45"/>
      <c r="B42" s="49"/>
      <c r="C42" s="48"/>
      <c r="D42" s="47"/>
      <c r="E42" s="45"/>
      <c r="F42" s="45"/>
    </row>
    <row r="43" spans="1:6" x14ac:dyDescent="0.25">
      <c r="A43" s="45"/>
      <c r="B43" s="49"/>
      <c r="C43" s="48"/>
      <c r="D43" s="47"/>
      <c r="E43" s="45"/>
      <c r="F43" s="45"/>
    </row>
    <row r="44" spans="1:6" x14ac:dyDescent="0.25">
      <c r="B44"/>
      <c r="C44"/>
      <c r="D44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</sheetData>
  <mergeCells count="11">
    <mergeCell ref="F5:F8"/>
    <mergeCell ref="A10:F10"/>
    <mergeCell ref="B13:B14"/>
    <mergeCell ref="E1:F1"/>
    <mergeCell ref="A2:F2"/>
    <mergeCell ref="A3:F3"/>
    <mergeCell ref="A5:A8"/>
    <mergeCell ref="B5:B8"/>
    <mergeCell ref="C5:C8"/>
    <mergeCell ref="D5:D8"/>
    <mergeCell ref="E5:E8"/>
  </mergeCells>
  <pageMargins left="1.3779527559055118" right="0.39370078740157483" top="1.3779527559055118" bottom="0.39370078740157483" header="0" footer="0"/>
  <pageSetup paperSize="9"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Приложение 2</vt:lpstr>
      <vt:lpstr>Приложение 3</vt:lpstr>
      <vt:lpstr>'Приложение 1'!Заголовки_для_печати</vt:lpstr>
      <vt:lpstr>'Приложение 2'!Заголовки_для_печати</vt:lpstr>
      <vt:lpstr>'Приложение 3'!Заголовки_для_печати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2025-03-03T07:23:01Z</dcterms:modified>
</cp:coreProperties>
</file>