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 activeTab="3"/>
  </bookViews>
  <sheets>
    <sheet name="2011-12год" sheetId="1" r:id="rId1"/>
    <sheet name="2012-13год" sheetId="2" r:id="rId2"/>
    <sheet name="МЖК И ЦЕЛЕВЫЕ СБОРЫ" sheetId="3" r:id="rId3"/>
    <sheet name="БАНК И ПЛАТЕЖКИ" sheetId="4" r:id="rId4"/>
  </sheets>
  <calcPr calcId="125725"/>
</workbook>
</file>

<file path=xl/calcChain.xml><?xml version="1.0" encoding="utf-8"?>
<calcChain xmlns="http://schemas.openxmlformats.org/spreadsheetml/2006/main">
  <c r="B53" i="3"/>
  <c r="B52"/>
  <c r="C52"/>
  <c r="B98" i="4"/>
  <c r="B99"/>
  <c r="D98"/>
  <c r="B81"/>
  <c r="B80"/>
  <c r="D80"/>
  <c r="B58"/>
  <c r="D57"/>
  <c r="B57"/>
  <c r="B34"/>
  <c r="D33"/>
  <c r="B33"/>
  <c r="B11"/>
  <c r="D10"/>
  <c r="B10"/>
  <c r="I11" i="3"/>
  <c r="H11"/>
  <c r="B41"/>
  <c r="B40"/>
  <c r="C40"/>
  <c r="B27"/>
  <c r="C26"/>
  <c r="B26"/>
  <c r="B17"/>
  <c r="C16"/>
  <c r="B16"/>
  <c r="B8"/>
  <c r="B7"/>
  <c r="C7"/>
  <c r="E89" i="2"/>
  <c r="C89"/>
  <c r="F89" s="1"/>
  <c r="E71"/>
  <c r="C71"/>
  <c r="E53"/>
  <c r="C53"/>
  <c r="F53" s="1"/>
  <c r="E35"/>
  <c r="C35"/>
  <c r="F35" s="1"/>
  <c r="E18"/>
  <c r="C18"/>
  <c r="F71" l="1"/>
  <c r="E90"/>
  <c r="F18"/>
  <c r="E89" i="1"/>
  <c r="C71"/>
  <c r="C18"/>
  <c r="C89" l="1"/>
  <c r="E71"/>
  <c r="E53"/>
  <c r="C53"/>
  <c r="E35"/>
  <c r="C35"/>
  <c r="E18"/>
  <c r="F35" l="1"/>
  <c r="F18"/>
  <c r="F89"/>
  <c r="F71"/>
  <c r="F53"/>
</calcChain>
</file>

<file path=xl/sharedStrings.xml><?xml version="1.0" encoding="utf-8"?>
<sst xmlns="http://schemas.openxmlformats.org/spreadsheetml/2006/main" count="418" uniqueCount="73">
  <si>
    <t>Открытое Акционерное Общество «Астраханская энергосбытовая компания»</t>
  </si>
  <si>
    <t>Остаток на 01.01.2011г.</t>
  </si>
  <si>
    <t>Начислено</t>
  </si>
  <si>
    <t>Оплачено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</si>
  <si>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</si>
  <si>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</si>
  <si>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</si>
  <si>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</si>
  <si>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</si>
  <si>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</si>
  <si>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</si>
  <si>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</si>
  <si>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</si>
  <si>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</si>
  <si>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</si>
  <si>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</si>
  <si>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Остаток на 01.01.2012г.</t>
  </si>
  <si>
    <t>Дата</t>
  </si>
  <si>
    <t>ВСЕГО:</t>
  </si>
  <si>
    <t>Филиал ООО «ЛУКОЙЛ - Теплотранспортная компания» в г.Астрахани</t>
  </si>
  <si>
    <t>Закрытое акционерное общество «Астрахань ЭкоСервис»</t>
  </si>
  <si>
    <t xml:space="preserve">Муниципальное унитарное предприятие г.Астрахани «Астрводоканал»  </t>
  </si>
  <si>
    <t>субсидии долг за администрацией</t>
  </si>
  <si>
    <t>Закрытое акционерное общество «Астраханская региональная компания по реализации газа»</t>
  </si>
  <si>
    <t>775.17</t>
  </si>
  <si>
    <t>1535.49</t>
  </si>
  <si>
    <t>Остаток на 01.01.2013г.</t>
  </si>
  <si>
    <t>ЗА ВЕСЬ ГОД:</t>
  </si>
  <si>
    <t>ЯНВАРЬ</t>
  </si>
  <si>
    <t>НАИМЕНОВАНИЕ</t>
  </si>
  <si>
    <t>ДАТА</t>
  </si>
  <si>
    <t>НАЧ. САЛЬДО</t>
  </si>
  <si>
    <t>ФЕВРАЛЬ</t>
  </si>
  <si>
    <t>МАРТ</t>
  </si>
  <si>
    <t>АПРЕЛЬ</t>
  </si>
  <si>
    <t>ДЕБИТ( 50)</t>
  </si>
  <si>
    <t>КРЕДИТ(71)</t>
  </si>
  <si>
    <t>З/П</t>
  </si>
  <si>
    <t>КАНЦ. ТОВАР</t>
  </si>
  <si>
    <t>ПЛОМБА СЧЕТЧИКА</t>
  </si>
  <si>
    <t>ХОЗ-НЫЕ НУЖДЫ</t>
  </si>
  <si>
    <t>КАНАЛИЗАЦИЯ</t>
  </si>
  <si>
    <t>Э.О."ТЕНДЕР"</t>
  </si>
  <si>
    <t>КОН. САЛЬДО</t>
  </si>
  <si>
    <t>НАЛОГ</t>
  </si>
  <si>
    <t>ЦЕЛЕВЫЕ СБОРЫ</t>
  </si>
  <si>
    <t>ЧИСТКА ДЫМОХОДОВ</t>
  </si>
  <si>
    <t>ТЕХ. ОБСЛУЖ. ТЕПЛ СЧЕТЧИКА</t>
  </si>
  <si>
    <t>СУББОТНИК</t>
  </si>
  <si>
    <t>ПЕСОК</t>
  </si>
  <si>
    <t>ПРОМЫВКА ОПРИСОВКА ДОМА</t>
  </si>
  <si>
    <t>ВОДА</t>
  </si>
  <si>
    <t>МАЙ</t>
  </si>
  <si>
    <t>ИЮНЬ</t>
  </si>
  <si>
    <t>ДЕБЕТ (51)</t>
  </si>
  <si>
    <t>КРЕДИТ ()</t>
  </si>
  <si>
    <t>БАНК</t>
  </si>
  <si>
    <t>ДОХОД</t>
  </si>
  <si>
    <t>УСЛУГИ БАНКА</t>
  </si>
  <si>
    <t>ЛУКОЙЛ</t>
  </si>
  <si>
    <t>РЕГИОНГАЗ</t>
  </si>
  <si>
    <t>ЭНЕРГОСБЫТ</t>
  </si>
  <si>
    <t>АСТРВОДОКАНАЛ</t>
  </si>
  <si>
    <t>НДФЛ</t>
  </si>
  <si>
    <t>ПФРНЧ</t>
  </si>
  <si>
    <t>ПФРСЧ</t>
  </si>
  <si>
    <t>ТФОМС</t>
  </si>
  <si>
    <t>ЭКОСЕРВИС</t>
  </si>
  <si>
    <t>НАЛОГ НА УСНО</t>
  </si>
  <si>
    <t>ПОЖАР. БЕЗОПАСНОСТЬ</t>
  </si>
  <si>
    <t>Э.О. ТЕНДЕР</t>
  </si>
  <si>
    <t>СВАРКА ЭЛЕВАТОРНРГО УЗЛА</t>
  </si>
  <si>
    <t>СВАРКА ЭЛЕВАТОРНОГО УЗЛА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</si>
</sst>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.5"/>
      <color theme="1"/>
      <name val="Times New Roman"/>
      <family val="1"/>
      <charset val="204"/>
    </font>
    <font>
      <sz val="10.5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14" fontId="2" fillId="0" borderId="1" xfId="0" applyNumberFormat="1" applyFont="1" applyBorder="1" applyAlignment="1">
      <alignment horizontal="right" vertical="center"/>
    </xf>
    <xf numFmtId="14" fontId="2" fillId="0" borderId="1" xfId="0" applyNumberFormat="1" applyFont="1" applyBorder="1" applyAlignment="1">
      <alignment horizontal="center" vertical="center"/>
    </xf>
    <xf numFmtId="0" fontId="4" fillId="0" borderId="0" xfId="0" applyFont="1" applyAlignment="1"/>
    <xf numFmtId="0" fontId="5" fillId="0" borderId="0" xfId="0" applyFont="1"/>
    <xf numFmtId="2" fontId="2" fillId="0" borderId="1" xfId="0" applyNumberFormat="1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left" vertical="center"/>
    </xf>
    <xf numFmtId="2" fontId="3" fillId="0" borderId="4" xfId="0" applyNumberFormat="1" applyFont="1" applyBorder="1" applyAlignment="1">
      <alignment horizontal="left" vertical="center"/>
    </xf>
    <xf numFmtId="2" fontId="3" fillId="0" borderId="5" xfId="0" applyNumberFormat="1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left"/>
    </xf>
    <xf numFmtId="2" fontId="2" fillId="0" borderId="3" xfId="0" applyNumberFormat="1" applyFont="1" applyBorder="1" applyAlignment="1">
      <alignment horizontal="left" vertical="center"/>
    </xf>
    <xf numFmtId="2" fontId="2" fillId="0" borderId="4" xfId="0" applyNumberFormat="1" applyFont="1" applyBorder="1" applyAlignment="1">
      <alignment horizontal="left" vertical="center"/>
    </xf>
    <xf numFmtId="2" fontId="2" fillId="0" borderId="5" xfId="0" applyNumberFormat="1" applyFont="1" applyBorder="1" applyAlignment="1">
      <alignment horizontal="left" vertical="center"/>
    </xf>
    <xf numFmtId="2" fontId="2" fillId="0" borderId="3" xfId="0" applyNumberFormat="1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14" fontId="0" fillId="0" borderId="1" xfId="0" applyNumberFormat="1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Fill="1" applyBorder="1" applyAlignment="1">
      <alignment horizontal="center"/>
    </xf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/>
    <xf numFmtId="2" fontId="2" fillId="0" borderId="3" xfId="0" applyNumberFormat="1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4" fontId="0" fillId="0" borderId="6" xfId="0" applyNumberFormat="1" applyBorder="1"/>
    <xf numFmtId="0" fontId="0" fillId="0" borderId="7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17"/>
  <sheetViews>
    <sheetView topLeftCell="A13" workbookViewId="0">
      <selection activeCell="N13" sqref="N13"/>
    </sheetView>
  </sheetViews>
  <sheetFormatPr defaultRowHeight="15"/>
  <cols>
    <col min="1" max="1" width="13" customWidth="1"/>
    <col min="2" max="2" width="10.28515625" customWidth="1"/>
    <col min="3" max="3" width="10.7109375" customWidth="1"/>
    <col min="4" max="4" width="12.5703125" customWidth="1"/>
    <col min="5" max="5" width="15.42578125" customWidth="1"/>
    <col min="6" max="6" width="17.140625" customWidth="1"/>
  </cols>
  <sheetData>
    <row r="1" spans="1:13">
      <c r="A1" s="2"/>
      <c r="B1" s="2"/>
      <c r="C1" s="2"/>
      <c r="D1" s="2"/>
      <c r="E1" s="2"/>
      <c r="F1" s="2"/>
      <c r="G1" s="2"/>
      <c r="H1" s="2"/>
    </row>
    <row r="2" spans="1:13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31.5" customHeight="1">
      <c r="A3" s="4" t="s">
        <v>1</v>
      </c>
      <c r="B3" s="4" t="s">
        <v>17</v>
      </c>
      <c r="C3" s="5" t="s">
        <v>2</v>
      </c>
      <c r="D3" s="4" t="s">
        <v>17</v>
      </c>
      <c r="E3" s="5" t="s">
        <v>3</v>
      </c>
      <c r="F3" s="4" t="s">
        <v>16</v>
      </c>
      <c r="G3" s="2"/>
      <c r="H3" s="2"/>
      <c r="I3" s="2"/>
      <c r="J3" s="2"/>
      <c r="K3" s="2"/>
      <c r="L3" s="2"/>
      <c r="M3" s="2"/>
    </row>
    <row r="4" spans="1:13" ht="18.75" customHeight="1">
      <c r="A4" s="11">
        <v>0</v>
      </c>
      <c r="B4" s="20"/>
      <c r="C4" s="21"/>
      <c r="D4" s="21"/>
      <c r="E4" s="22"/>
      <c r="F4" s="5"/>
      <c r="G4" s="2"/>
      <c r="H4" s="2"/>
      <c r="I4" s="2"/>
      <c r="J4" s="2"/>
      <c r="K4" s="2"/>
      <c r="L4" s="2"/>
      <c r="M4" s="2"/>
    </row>
    <row r="5" spans="1:13" ht="15" customHeight="1">
      <c r="A5" s="6" t="s">
        <v>4</v>
      </c>
      <c r="B5" s="7">
        <v>40574</v>
      </c>
      <c r="C5" s="5">
        <v>519.75</v>
      </c>
      <c r="D5" s="5"/>
      <c r="E5" s="5">
        <v>0</v>
      </c>
      <c r="F5" s="5"/>
      <c r="G5" s="2"/>
      <c r="H5" s="2"/>
      <c r="I5" s="2"/>
      <c r="J5" s="2"/>
      <c r="K5" s="2"/>
      <c r="L5" s="2"/>
      <c r="M5" s="2"/>
    </row>
    <row r="6" spans="1:13" ht="15" customHeight="1">
      <c r="A6" s="6" t="s">
        <v>5</v>
      </c>
      <c r="B6" s="7">
        <v>40602</v>
      </c>
      <c r="C6" s="5">
        <v>692.01</v>
      </c>
      <c r="D6" s="8">
        <v>40582</v>
      </c>
      <c r="E6" s="5">
        <v>519.75</v>
      </c>
      <c r="F6" s="5"/>
      <c r="G6" s="2"/>
      <c r="H6" s="2"/>
      <c r="I6" s="2"/>
      <c r="J6" s="2"/>
      <c r="K6" s="2"/>
      <c r="L6" s="2"/>
      <c r="M6" s="2"/>
    </row>
    <row r="7" spans="1:13" ht="15" customHeight="1">
      <c r="A7" s="6" t="s">
        <v>6</v>
      </c>
      <c r="B7" s="7">
        <v>40633</v>
      </c>
      <c r="C7" s="5">
        <v>730.62</v>
      </c>
      <c r="D7" s="8">
        <v>40611</v>
      </c>
      <c r="E7" s="5">
        <v>692.01</v>
      </c>
      <c r="F7" s="5"/>
      <c r="G7" s="2"/>
      <c r="H7" s="2"/>
      <c r="I7" s="2"/>
      <c r="J7" s="2"/>
      <c r="K7" s="2"/>
      <c r="L7" s="2"/>
      <c r="M7" s="2"/>
    </row>
    <row r="8" spans="1:13" ht="15" customHeight="1">
      <c r="A8" s="6" t="s">
        <v>7</v>
      </c>
      <c r="B8" s="7">
        <v>40663</v>
      </c>
      <c r="C8" s="5">
        <v>1265.22</v>
      </c>
      <c r="D8" s="8">
        <v>40641</v>
      </c>
      <c r="E8" s="5">
        <v>730.62</v>
      </c>
      <c r="F8" s="5"/>
      <c r="G8" s="2"/>
      <c r="H8" s="2"/>
      <c r="I8" s="2"/>
      <c r="J8" s="2"/>
      <c r="K8" s="2"/>
      <c r="L8" s="2"/>
      <c r="M8" s="2"/>
    </row>
    <row r="9" spans="1:13" ht="15" customHeight="1">
      <c r="A9" s="6" t="s">
        <v>8</v>
      </c>
      <c r="B9" s="7">
        <v>40694</v>
      </c>
      <c r="C9" s="5">
        <v>207.9</v>
      </c>
      <c r="D9" s="8">
        <v>40673</v>
      </c>
      <c r="E9" s="5">
        <v>1265.22</v>
      </c>
      <c r="F9" s="5"/>
      <c r="G9" s="2"/>
      <c r="H9" s="2"/>
      <c r="I9" s="2"/>
      <c r="J9" s="2"/>
      <c r="K9" s="2"/>
      <c r="L9" s="2"/>
      <c r="M9" s="2"/>
    </row>
    <row r="10" spans="1:13" ht="15" customHeight="1">
      <c r="A10" s="6" t="s">
        <v>9</v>
      </c>
      <c r="B10" s="7">
        <v>40724</v>
      </c>
      <c r="C10" s="5">
        <v>297</v>
      </c>
      <c r="D10" s="8">
        <v>40701</v>
      </c>
      <c r="E10" s="5">
        <v>207.9</v>
      </c>
      <c r="F10" s="5"/>
      <c r="G10" s="2"/>
      <c r="H10" s="2"/>
      <c r="I10" s="2"/>
      <c r="J10" s="2"/>
      <c r="K10" s="2"/>
      <c r="L10" s="2"/>
      <c r="M10" s="2"/>
    </row>
    <row r="11" spans="1:13" ht="15" customHeight="1">
      <c r="A11" s="6" t="s">
        <v>10</v>
      </c>
      <c r="B11" s="7">
        <v>40755</v>
      </c>
      <c r="C11" s="5">
        <v>448.47</v>
      </c>
      <c r="D11" s="8">
        <v>40730</v>
      </c>
      <c r="E11" s="5">
        <v>297</v>
      </c>
      <c r="F11" s="5"/>
      <c r="G11" s="2"/>
      <c r="H11" s="2"/>
      <c r="I11" s="2"/>
      <c r="J11" s="2"/>
      <c r="K11" s="2"/>
      <c r="L11" s="2"/>
      <c r="M11" s="2"/>
    </row>
    <row r="12" spans="1:13" ht="15" customHeight="1">
      <c r="A12" s="6" t="s">
        <v>11</v>
      </c>
      <c r="B12" s="7">
        <v>40786</v>
      </c>
      <c r="C12" s="5">
        <v>798.93</v>
      </c>
      <c r="D12" s="8">
        <v>40765</v>
      </c>
      <c r="E12" s="5">
        <v>448.47</v>
      </c>
      <c r="F12" s="5"/>
      <c r="G12" s="2"/>
      <c r="H12" s="2"/>
      <c r="I12" s="2"/>
      <c r="J12" s="2"/>
      <c r="K12" s="2"/>
      <c r="L12" s="2"/>
      <c r="M12" s="2"/>
    </row>
    <row r="13" spans="1:13" ht="15" customHeight="1">
      <c r="A13" s="6" t="s">
        <v>12</v>
      </c>
      <c r="B13" s="7"/>
      <c r="C13" s="5" t="s">
        <v>24</v>
      </c>
      <c r="D13" s="8">
        <v>40798</v>
      </c>
      <c r="E13" s="5">
        <v>798.93</v>
      </c>
      <c r="F13" s="5"/>
      <c r="G13" s="2"/>
      <c r="H13" s="2"/>
      <c r="I13" s="2"/>
      <c r="J13" s="2"/>
      <c r="K13" s="2"/>
      <c r="L13" s="2"/>
      <c r="M13" s="2"/>
    </row>
    <row r="14" spans="1:13" ht="15" customHeight="1">
      <c r="A14" s="6" t="s">
        <v>13</v>
      </c>
      <c r="B14" s="7">
        <v>40847</v>
      </c>
      <c r="C14" s="5" t="s">
        <v>25</v>
      </c>
      <c r="D14" s="8">
        <v>40826</v>
      </c>
      <c r="E14" s="5" t="s">
        <v>24</v>
      </c>
      <c r="F14" s="5"/>
      <c r="G14" s="2"/>
      <c r="H14" s="2"/>
      <c r="I14" s="2"/>
      <c r="J14" s="2"/>
      <c r="K14" s="2"/>
      <c r="L14" s="2"/>
      <c r="M14" s="2"/>
    </row>
    <row r="15" spans="1:13" ht="15" customHeight="1">
      <c r="A15" s="6" t="s">
        <v>14</v>
      </c>
      <c r="B15" s="7">
        <v>40877</v>
      </c>
      <c r="C15" s="5">
        <v>858.33</v>
      </c>
      <c r="D15" s="8">
        <v>40856</v>
      </c>
      <c r="E15" s="5" t="s">
        <v>25</v>
      </c>
      <c r="F15" s="5"/>
      <c r="G15" s="2"/>
      <c r="H15" s="2"/>
      <c r="I15" s="2"/>
      <c r="J15" s="2"/>
      <c r="K15" s="2"/>
      <c r="L15" s="2"/>
      <c r="M15" s="2"/>
    </row>
    <row r="16" spans="1:13" ht="15" customHeight="1">
      <c r="A16" s="6" t="s">
        <v>15</v>
      </c>
      <c r="B16" s="7">
        <v>40907</v>
      </c>
      <c r="C16" s="5"/>
      <c r="D16" s="8">
        <v>40882</v>
      </c>
      <c r="E16" s="5">
        <v>858.33</v>
      </c>
      <c r="F16" s="5"/>
      <c r="G16" s="2"/>
      <c r="H16" s="2"/>
      <c r="I16" s="2"/>
      <c r="J16" s="2"/>
      <c r="K16" s="2"/>
      <c r="L16" s="2"/>
      <c r="M16" s="2"/>
    </row>
    <row r="17" spans="1:13" ht="15" customHeight="1">
      <c r="A17" s="6"/>
      <c r="B17" s="6"/>
      <c r="C17" s="5"/>
      <c r="D17" s="8"/>
      <c r="E17" s="5"/>
      <c r="F17" s="5"/>
      <c r="G17" s="2"/>
      <c r="H17" s="2"/>
      <c r="I17" s="2"/>
      <c r="J17" s="2"/>
      <c r="K17" s="2"/>
      <c r="L17" s="2"/>
      <c r="M17" s="2"/>
    </row>
    <row r="18" spans="1:13" ht="24" customHeight="1">
      <c r="A18" s="5" t="s">
        <v>18</v>
      </c>
      <c r="B18" s="5"/>
      <c r="C18" s="5">
        <f>SUM(C5:C17)</f>
        <v>5818.2300000000005</v>
      </c>
      <c r="D18" s="5"/>
      <c r="E18" s="5">
        <f>SUM(E5:E17)</f>
        <v>5818.2300000000005</v>
      </c>
      <c r="F18" s="11">
        <f>A4+C18-E18</f>
        <v>0</v>
      </c>
      <c r="G18" s="2"/>
      <c r="H18" s="2"/>
      <c r="I18" s="2"/>
      <c r="J18" s="2"/>
      <c r="K18" s="2"/>
      <c r="L18" s="2"/>
      <c r="M18" s="2"/>
    </row>
    <row r="19" spans="1:13" ht="30.75" customHeight="1">
      <c r="A19" s="16" t="s">
        <v>19</v>
      </c>
      <c r="B19" s="16"/>
      <c r="C19" s="16"/>
      <c r="D19" s="16"/>
      <c r="E19" s="16"/>
      <c r="F19" s="16"/>
      <c r="G19" s="2"/>
      <c r="H19" s="2"/>
      <c r="I19" s="2"/>
      <c r="J19" s="2"/>
      <c r="K19" s="2"/>
      <c r="L19" s="2"/>
      <c r="M19" s="2"/>
    </row>
    <row r="20" spans="1:13" ht="30">
      <c r="A20" s="4" t="s">
        <v>1</v>
      </c>
      <c r="B20" s="4" t="s">
        <v>17</v>
      </c>
      <c r="C20" s="5" t="s">
        <v>2</v>
      </c>
      <c r="D20" s="4" t="s">
        <v>17</v>
      </c>
      <c r="E20" s="5" t="s">
        <v>3</v>
      </c>
      <c r="F20" s="4" t="s">
        <v>16</v>
      </c>
      <c r="G20" s="2"/>
      <c r="H20" s="2"/>
      <c r="I20" s="2"/>
      <c r="J20" s="2"/>
      <c r="K20" s="2"/>
      <c r="L20" s="2"/>
      <c r="M20" s="2"/>
    </row>
    <row r="21" spans="1:13">
      <c r="A21" s="11">
        <v>0</v>
      </c>
      <c r="B21" s="17"/>
      <c r="C21" s="18"/>
      <c r="D21" s="18"/>
      <c r="E21" s="19"/>
      <c r="F21" s="5"/>
      <c r="G21" s="2"/>
      <c r="H21" s="2"/>
      <c r="I21" s="2"/>
      <c r="J21" s="2"/>
      <c r="K21" s="2"/>
      <c r="L21" s="2"/>
      <c r="M21" s="2"/>
    </row>
    <row r="22" spans="1:13">
      <c r="A22" s="6" t="s">
        <v>4</v>
      </c>
      <c r="B22" s="7">
        <v>40574</v>
      </c>
      <c r="C22" s="5">
        <v>59416.07</v>
      </c>
      <c r="D22" s="5"/>
      <c r="E22" s="5">
        <v>0</v>
      </c>
      <c r="F22" s="5"/>
      <c r="G22" s="2"/>
      <c r="H22" s="2"/>
      <c r="I22" s="2"/>
      <c r="J22" s="2"/>
      <c r="K22" s="2"/>
      <c r="L22" s="2"/>
      <c r="M22" s="2"/>
    </row>
    <row r="23" spans="1:13">
      <c r="A23" s="6" t="s">
        <v>5</v>
      </c>
      <c r="B23" s="7">
        <v>40602</v>
      </c>
      <c r="C23" s="5">
        <v>72632.960000000006</v>
      </c>
      <c r="D23" s="8">
        <v>40582</v>
      </c>
      <c r="E23" s="5">
        <v>59416.07</v>
      </c>
      <c r="F23" s="5"/>
      <c r="G23" s="2"/>
      <c r="H23" s="2"/>
      <c r="I23" s="2"/>
      <c r="J23" s="2"/>
      <c r="K23" s="2"/>
      <c r="L23" s="2"/>
      <c r="M23" s="2"/>
    </row>
    <row r="24" spans="1:13">
      <c r="A24" s="6" t="s">
        <v>6</v>
      </c>
      <c r="B24" s="7">
        <v>40633</v>
      </c>
      <c r="C24" s="5">
        <v>73435.39</v>
      </c>
      <c r="D24" s="8">
        <v>40611</v>
      </c>
      <c r="E24" s="5">
        <v>72632.960000000006</v>
      </c>
      <c r="F24" s="5"/>
      <c r="G24" s="2"/>
      <c r="H24" s="2"/>
      <c r="I24" s="2"/>
      <c r="J24" s="2"/>
      <c r="K24" s="2"/>
      <c r="L24" s="2"/>
      <c r="M24" s="2"/>
    </row>
    <row r="25" spans="1:13">
      <c r="A25" s="6" t="s">
        <v>7</v>
      </c>
      <c r="B25" s="7">
        <v>40663</v>
      </c>
      <c r="C25" s="5">
        <v>42519.11</v>
      </c>
      <c r="D25" s="8">
        <v>40641</v>
      </c>
      <c r="E25" s="5">
        <v>73435.39</v>
      </c>
      <c r="F25" s="5"/>
      <c r="G25" s="2"/>
      <c r="H25" s="2"/>
      <c r="I25" s="2"/>
      <c r="J25" s="2"/>
      <c r="K25" s="2"/>
      <c r="L25" s="2"/>
      <c r="M25" s="2"/>
    </row>
    <row r="26" spans="1:13">
      <c r="A26" s="6" t="s">
        <v>8</v>
      </c>
      <c r="B26" s="7">
        <v>40694</v>
      </c>
      <c r="C26" s="5"/>
      <c r="D26" s="8">
        <v>40673</v>
      </c>
      <c r="E26" s="5">
        <v>42519.11</v>
      </c>
      <c r="F26" s="5"/>
      <c r="G26" s="2"/>
      <c r="H26" s="2"/>
      <c r="I26" s="2"/>
      <c r="J26" s="2"/>
      <c r="K26" s="2"/>
      <c r="L26" s="2"/>
      <c r="M26" s="2"/>
    </row>
    <row r="27" spans="1:13">
      <c r="A27" s="6" t="s">
        <v>9</v>
      </c>
      <c r="B27" s="7">
        <v>40724</v>
      </c>
      <c r="C27" s="5"/>
      <c r="D27" s="8">
        <v>40701</v>
      </c>
      <c r="E27" s="5"/>
      <c r="F27" s="5"/>
      <c r="G27" s="2"/>
      <c r="H27" s="2"/>
      <c r="I27" s="2"/>
      <c r="J27" s="2"/>
      <c r="K27" s="2"/>
      <c r="L27" s="2"/>
      <c r="M27" s="2"/>
    </row>
    <row r="28" spans="1:13">
      <c r="A28" s="6" t="s">
        <v>10</v>
      </c>
      <c r="B28" s="7">
        <v>40755</v>
      </c>
      <c r="C28" s="5"/>
      <c r="D28" s="8">
        <v>40730</v>
      </c>
      <c r="E28" s="5"/>
      <c r="F28" s="5"/>
      <c r="G28" s="2"/>
      <c r="H28" s="2"/>
      <c r="I28" s="2"/>
      <c r="J28" s="2"/>
      <c r="K28" s="2"/>
      <c r="L28" s="2"/>
      <c r="M28" s="2"/>
    </row>
    <row r="29" spans="1:13">
      <c r="A29" s="6" t="s">
        <v>11</v>
      </c>
      <c r="B29" s="7">
        <v>40786</v>
      </c>
      <c r="C29" s="5"/>
      <c r="D29" s="8">
        <v>40765</v>
      </c>
      <c r="E29" s="5"/>
      <c r="F29" s="5"/>
      <c r="G29" s="2"/>
      <c r="H29" s="2"/>
      <c r="I29" s="2"/>
      <c r="J29" s="2"/>
      <c r="K29" s="2"/>
      <c r="L29" s="2"/>
      <c r="M29" s="2"/>
    </row>
    <row r="30" spans="1:13">
      <c r="A30" s="6" t="s">
        <v>12</v>
      </c>
      <c r="B30" s="6"/>
      <c r="C30" s="5"/>
      <c r="D30" s="8">
        <v>40798</v>
      </c>
      <c r="E30" s="5"/>
      <c r="F30" s="5"/>
      <c r="G30" s="2"/>
      <c r="H30" s="2"/>
      <c r="I30" s="2"/>
      <c r="J30" s="2"/>
      <c r="K30" s="2"/>
      <c r="L30" s="2"/>
      <c r="M30" s="2"/>
    </row>
    <row r="31" spans="1:13">
      <c r="A31" s="6" t="s">
        <v>13</v>
      </c>
      <c r="B31" s="6"/>
      <c r="C31" s="5"/>
      <c r="D31" s="5"/>
      <c r="E31" s="5"/>
      <c r="F31" s="5"/>
      <c r="G31" s="2"/>
      <c r="H31" s="2"/>
      <c r="I31" s="2"/>
      <c r="J31" s="2"/>
      <c r="K31" s="2"/>
      <c r="L31" s="2"/>
      <c r="M31" s="2"/>
    </row>
    <row r="32" spans="1:13">
      <c r="A32" s="6" t="s">
        <v>14</v>
      </c>
      <c r="B32" s="7">
        <v>40871</v>
      </c>
      <c r="C32" s="5">
        <v>42832.7</v>
      </c>
      <c r="D32" s="5"/>
      <c r="E32" s="5"/>
      <c r="F32" s="5"/>
      <c r="G32" s="2"/>
      <c r="H32" s="2"/>
      <c r="I32" s="2"/>
      <c r="J32" s="2"/>
      <c r="K32" s="2"/>
      <c r="L32" s="2"/>
      <c r="M32" s="2"/>
    </row>
    <row r="33" spans="1:13">
      <c r="A33" s="6" t="s">
        <v>15</v>
      </c>
      <c r="B33" s="7"/>
      <c r="C33" s="5"/>
      <c r="D33" s="8">
        <v>40882</v>
      </c>
      <c r="E33" s="5">
        <v>42832.7</v>
      </c>
      <c r="F33" s="5"/>
      <c r="G33" s="2"/>
      <c r="H33" s="2"/>
      <c r="I33" s="2"/>
      <c r="J33" s="2"/>
      <c r="K33" s="2"/>
      <c r="L33" s="2"/>
      <c r="M33" s="2"/>
    </row>
    <row r="34" spans="1:13">
      <c r="A34" s="6"/>
      <c r="B34" s="7">
        <v>40900</v>
      </c>
      <c r="C34" s="5">
        <v>68574.740000000005</v>
      </c>
      <c r="D34" s="8"/>
      <c r="E34" s="5">
        <v>68574.740000000005</v>
      </c>
      <c r="F34" s="5"/>
      <c r="G34" s="2"/>
      <c r="H34" s="2"/>
      <c r="I34" s="2"/>
      <c r="J34" s="2"/>
      <c r="K34" s="2"/>
      <c r="L34" s="2"/>
      <c r="M34" s="2"/>
    </row>
    <row r="35" spans="1:13">
      <c r="A35" s="5" t="s">
        <v>18</v>
      </c>
      <c r="B35" s="5"/>
      <c r="C35" s="5">
        <f>SUM(C22:C34)</f>
        <v>359410.97</v>
      </c>
      <c r="D35" s="5"/>
      <c r="E35" s="5">
        <f>SUM(E22:E34)</f>
        <v>359410.97</v>
      </c>
      <c r="F35" s="11">
        <f>A21+C35-E35</f>
        <v>0</v>
      </c>
      <c r="G35" s="2"/>
      <c r="H35" s="2"/>
      <c r="I35" s="2"/>
      <c r="J35" s="2"/>
      <c r="K35" s="2"/>
      <c r="L35" s="2"/>
      <c r="M35" s="2"/>
    </row>
    <row r="36" spans="1:13">
      <c r="A36" s="3"/>
      <c r="B36" s="3"/>
      <c r="C36" s="3"/>
      <c r="D36" s="3"/>
      <c r="E36" s="3"/>
      <c r="F36" s="3"/>
      <c r="G36" s="2"/>
      <c r="H36" s="2"/>
      <c r="I36" s="2"/>
      <c r="J36" s="2"/>
      <c r="K36" s="2"/>
      <c r="L36" s="2"/>
      <c r="M36" s="2"/>
    </row>
    <row r="37" spans="1:13">
      <c r="A37" s="15" t="s">
        <v>20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</row>
    <row r="38" spans="1:13" ht="30">
      <c r="A38" s="4" t="s">
        <v>1</v>
      </c>
      <c r="B38" s="4" t="s">
        <v>17</v>
      </c>
      <c r="C38" s="5" t="s">
        <v>2</v>
      </c>
      <c r="D38" s="4" t="s">
        <v>17</v>
      </c>
      <c r="E38" s="5" t="s">
        <v>3</v>
      </c>
      <c r="F38" s="4" t="s">
        <v>16</v>
      </c>
      <c r="G38" s="2"/>
      <c r="H38" s="2"/>
      <c r="I38" s="2"/>
      <c r="J38" s="2"/>
      <c r="K38" s="2"/>
      <c r="L38" s="2"/>
      <c r="M38" s="2"/>
    </row>
    <row r="39" spans="1:13">
      <c r="A39" s="11">
        <v>112.86</v>
      </c>
      <c r="B39" s="11"/>
      <c r="C39" s="11"/>
      <c r="D39" s="11"/>
      <c r="E39" s="11"/>
      <c r="F39" s="5"/>
      <c r="G39" s="2"/>
      <c r="H39" s="2"/>
      <c r="I39" s="2"/>
      <c r="J39" s="2"/>
      <c r="K39" s="2"/>
      <c r="L39" s="2"/>
      <c r="M39" s="2"/>
    </row>
    <row r="40" spans="1:13">
      <c r="A40" s="6" t="s">
        <v>4</v>
      </c>
      <c r="B40" s="7">
        <v>40574</v>
      </c>
      <c r="C40" s="5">
        <v>7775.24</v>
      </c>
      <c r="D40" s="5"/>
      <c r="E40" s="5">
        <v>0</v>
      </c>
      <c r="F40" s="5"/>
      <c r="G40" s="2"/>
      <c r="H40" s="2"/>
      <c r="I40" s="2"/>
      <c r="J40" s="2"/>
      <c r="K40" s="2"/>
      <c r="L40" s="2"/>
      <c r="M40" s="2"/>
    </row>
    <row r="41" spans="1:13">
      <c r="A41" s="6" t="s">
        <v>5</v>
      </c>
      <c r="B41" s="7">
        <v>40602</v>
      </c>
      <c r="C41" s="5">
        <v>7775.24</v>
      </c>
      <c r="D41" s="8">
        <v>40582</v>
      </c>
      <c r="E41" s="5">
        <v>7775.24</v>
      </c>
      <c r="F41" s="5"/>
      <c r="G41" s="2"/>
      <c r="H41" s="2"/>
      <c r="I41" s="2"/>
      <c r="J41" s="2"/>
      <c r="K41" s="2"/>
      <c r="L41" s="2"/>
      <c r="M41" s="2"/>
    </row>
    <row r="42" spans="1:13">
      <c r="A42" s="6" t="s">
        <v>6</v>
      </c>
      <c r="B42" s="7">
        <v>40633</v>
      </c>
      <c r="C42" s="5">
        <v>7775.24</v>
      </c>
      <c r="D42" s="8">
        <v>40611</v>
      </c>
      <c r="E42" s="5">
        <v>7775.24</v>
      </c>
      <c r="F42" s="5"/>
      <c r="G42" s="2"/>
      <c r="H42" s="2"/>
      <c r="I42" s="2"/>
      <c r="J42" s="2"/>
      <c r="K42" s="2"/>
      <c r="L42" s="2"/>
      <c r="M42" s="2"/>
    </row>
    <row r="43" spans="1:13">
      <c r="A43" s="6" t="s">
        <v>7</v>
      </c>
      <c r="B43" s="7">
        <v>40663</v>
      </c>
      <c r="C43" s="5">
        <v>7775.24</v>
      </c>
      <c r="D43" s="8">
        <v>40641</v>
      </c>
      <c r="E43" s="5">
        <v>7775.24</v>
      </c>
      <c r="F43" s="5"/>
      <c r="G43" s="2"/>
      <c r="H43" s="2"/>
      <c r="I43" s="2"/>
      <c r="J43" s="2"/>
      <c r="K43" s="2"/>
      <c r="L43" s="2"/>
      <c r="M43" s="2"/>
    </row>
    <row r="44" spans="1:13">
      <c r="A44" s="6" t="s">
        <v>8</v>
      </c>
      <c r="B44" s="7">
        <v>40694</v>
      </c>
      <c r="C44" s="5">
        <v>7775.24</v>
      </c>
      <c r="D44" s="8">
        <v>40673</v>
      </c>
      <c r="E44" s="5">
        <v>7775.24</v>
      </c>
      <c r="F44" s="5"/>
      <c r="G44" s="2"/>
      <c r="H44" s="2"/>
      <c r="I44" s="2"/>
      <c r="J44" s="2"/>
      <c r="K44" s="2"/>
      <c r="L44" s="2"/>
      <c r="M44" s="2"/>
    </row>
    <row r="45" spans="1:13">
      <c r="A45" s="6" t="s">
        <v>9</v>
      </c>
      <c r="B45" s="7">
        <v>40724</v>
      </c>
      <c r="C45" s="5">
        <v>7775.24</v>
      </c>
      <c r="D45" s="8">
        <v>40701</v>
      </c>
      <c r="E45" s="5">
        <v>7775.24</v>
      </c>
      <c r="F45" s="5"/>
      <c r="G45" s="2"/>
      <c r="H45" s="2"/>
      <c r="I45" s="2"/>
      <c r="J45" s="2"/>
      <c r="K45" s="2"/>
      <c r="L45" s="2"/>
      <c r="M45" s="2"/>
    </row>
    <row r="46" spans="1:13">
      <c r="A46" s="6" t="s">
        <v>10</v>
      </c>
      <c r="B46" s="7">
        <v>40755</v>
      </c>
      <c r="C46" s="5">
        <v>7775.24</v>
      </c>
      <c r="D46" s="8">
        <v>40730</v>
      </c>
      <c r="E46" s="5">
        <v>7775.24</v>
      </c>
      <c r="F46" s="5"/>
      <c r="G46" s="2"/>
      <c r="H46" s="2"/>
      <c r="I46" s="2"/>
      <c r="J46" s="2"/>
      <c r="K46" s="2"/>
      <c r="L46" s="2"/>
      <c r="M46" s="2"/>
    </row>
    <row r="47" spans="1:13">
      <c r="A47" s="6" t="s">
        <v>11</v>
      </c>
      <c r="B47" s="7">
        <v>40786</v>
      </c>
      <c r="C47" s="5">
        <v>7775.24</v>
      </c>
      <c r="D47" s="8">
        <v>40765</v>
      </c>
      <c r="E47" s="5">
        <v>7775.24</v>
      </c>
      <c r="F47" s="5"/>
      <c r="G47" s="2"/>
      <c r="H47" s="2"/>
      <c r="I47" s="2"/>
      <c r="J47" s="2"/>
      <c r="K47" s="2"/>
      <c r="L47" s="2"/>
      <c r="M47" s="2"/>
    </row>
    <row r="48" spans="1:13">
      <c r="A48" s="6" t="s">
        <v>12</v>
      </c>
      <c r="B48" s="6"/>
      <c r="C48" s="5">
        <v>7775.24</v>
      </c>
      <c r="D48" s="8">
        <v>40798</v>
      </c>
      <c r="E48" s="5">
        <v>7775.24</v>
      </c>
      <c r="F48" s="5"/>
      <c r="G48" s="2"/>
      <c r="H48" s="2"/>
      <c r="I48" s="2"/>
      <c r="J48" s="2"/>
      <c r="K48" s="2"/>
      <c r="L48" s="2"/>
      <c r="M48" s="2"/>
    </row>
    <row r="49" spans="1:13">
      <c r="A49" s="6" t="s">
        <v>13</v>
      </c>
      <c r="B49" s="6"/>
      <c r="C49" s="5">
        <v>7775.24</v>
      </c>
      <c r="D49" s="8">
        <v>40826</v>
      </c>
      <c r="E49" s="5">
        <v>7855.93</v>
      </c>
      <c r="F49" s="5"/>
      <c r="G49" s="2"/>
      <c r="H49" s="2"/>
      <c r="I49" s="2"/>
      <c r="J49" s="2"/>
      <c r="K49" s="2"/>
      <c r="L49" s="2"/>
      <c r="M49" s="2"/>
    </row>
    <row r="50" spans="1:13">
      <c r="A50" s="6" t="s">
        <v>14</v>
      </c>
      <c r="B50" s="6"/>
      <c r="C50" s="5">
        <v>7775.24</v>
      </c>
      <c r="D50" s="8">
        <v>40856</v>
      </c>
      <c r="E50" s="5">
        <v>7775.24</v>
      </c>
      <c r="F50" s="5"/>
      <c r="G50" s="2"/>
      <c r="H50" s="2"/>
      <c r="I50" s="2"/>
      <c r="J50" s="2"/>
      <c r="K50" s="2"/>
      <c r="L50" s="2"/>
      <c r="M50" s="2"/>
    </row>
    <row r="51" spans="1:13">
      <c r="A51" s="6" t="s">
        <v>15</v>
      </c>
      <c r="B51" s="6"/>
      <c r="C51" s="5">
        <v>7775.24</v>
      </c>
      <c r="D51" s="8">
        <v>40882</v>
      </c>
      <c r="E51" s="5">
        <v>7775.24</v>
      </c>
      <c r="F51" s="5"/>
      <c r="G51" s="2"/>
      <c r="H51" s="2"/>
      <c r="I51" s="2"/>
      <c r="J51" s="2"/>
      <c r="K51" s="2"/>
      <c r="L51" s="2"/>
      <c r="M51" s="2"/>
    </row>
    <row r="52" spans="1:13">
      <c r="A52" s="6" t="s">
        <v>15</v>
      </c>
      <c r="B52" s="6"/>
      <c r="C52" s="5"/>
      <c r="D52" s="8"/>
      <c r="E52" s="5">
        <v>7807.41</v>
      </c>
      <c r="F52" s="5"/>
      <c r="G52" s="2"/>
      <c r="H52" s="2"/>
      <c r="I52" s="2"/>
      <c r="J52" s="2"/>
      <c r="K52" s="2"/>
      <c r="L52" s="2"/>
      <c r="M52" s="2"/>
    </row>
    <row r="53" spans="1:13">
      <c r="A53" s="5" t="s">
        <v>18</v>
      </c>
      <c r="B53" s="5"/>
      <c r="C53" s="5">
        <f>SUM(C40:C52)</f>
        <v>93302.88</v>
      </c>
      <c r="D53" s="5"/>
      <c r="E53" s="5">
        <f>SUM(E40:E52)</f>
        <v>93415.74</v>
      </c>
      <c r="F53" s="11">
        <f>A39+C53-E53</f>
        <v>0</v>
      </c>
      <c r="G53" s="2"/>
      <c r="H53" s="2"/>
      <c r="I53" s="2"/>
      <c r="J53" s="2"/>
      <c r="K53" s="2"/>
      <c r="L53" s="2"/>
      <c r="M53" s="2"/>
    </row>
    <row r="54" spans="1:13">
      <c r="A54" s="3"/>
      <c r="B54" s="3"/>
      <c r="C54" s="3"/>
      <c r="D54" s="3"/>
      <c r="E54" s="3"/>
      <c r="F54" s="3"/>
      <c r="G54" s="2"/>
      <c r="H54" s="2"/>
      <c r="I54" s="2"/>
      <c r="J54" s="2"/>
      <c r="K54" s="2"/>
      <c r="L54" s="2"/>
      <c r="M54" s="2"/>
    </row>
    <row r="55" spans="1:13">
      <c r="A55" s="1" t="s">
        <v>21</v>
      </c>
      <c r="B55" s="1"/>
      <c r="C55" s="1"/>
      <c r="D55" s="1"/>
      <c r="E55" s="1"/>
      <c r="F55" s="1"/>
      <c r="G55" s="2"/>
      <c r="H55" s="2"/>
      <c r="I55" s="2"/>
      <c r="J55" s="2"/>
      <c r="K55" s="2"/>
      <c r="L55" s="2"/>
      <c r="M55" s="2"/>
    </row>
    <row r="56" spans="1:13" ht="30">
      <c r="A56" s="4" t="s">
        <v>1</v>
      </c>
      <c r="B56" s="4" t="s">
        <v>17</v>
      </c>
      <c r="C56" s="5" t="s">
        <v>2</v>
      </c>
      <c r="D56" s="4" t="s">
        <v>17</v>
      </c>
      <c r="E56" s="5" t="s">
        <v>3</v>
      </c>
      <c r="F56" s="4" t="s">
        <v>16</v>
      </c>
      <c r="G56" s="2"/>
      <c r="H56" s="2"/>
      <c r="I56" s="2"/>
      <c r="J56" s="2"/>
      <c r="K56" s="2"/>
      <c r="L56" s="2"/>
      <c r="M56" s="2"/>
    </row>
    <row r="57" spans="1:13">
      <c r="A57" s="11">
        <v>1194.53</v>
      </c>
      <c r="B57" s="12" t="s">
        <v>22</v>
      </c>
      <c r="C57" s="13"/>
      <c r="D57" s="13"/>
      <c r="E57" s="14"/>
      <c r="F57" s="5"/>
      <c r="G57" s="2"/>
      <c r="H57" s="2"/>
      <c r="I57" s="2"/>
      <c r="J57" s="2"/>
      <c r="K57" s="2"/>
      <c r="L57" s="2"/>
      <c r="M57" s="2"/>
    </row>
    <row r="58" spans="1:13">
      <c r="A58" s="6" t="s">
        <v>4</v>
      </c>
      <c r="B58" s="7">
        <v>40574</v>
      </c>
      <c r="C58" s="5">
        <v>31538.400000000001</v>
      </c>
      <c r="D58" s="5"/>
      <c r="E58" s="5">
        <v>0</v>
      </c>
      <c r="F58" s="5"/>
      <c r="G58" s="2"/>
      <c r="H58" s="2"/>
      <c r="I58" s="2"/>
      <c r="J58" s="2"/>
      <c r="K58" s="2"/>
      <c r="L58" s="2"/>
      <c r="M58" s="2"/>
    </row>
    <row r="59" spans="1:13">
      <c r="A59" s="6" t="s">
        <v>5</v>
      </c>
      <c r="B59" s="7">
        <v>40602</v>
      </c>
      <c r="C59" s="5">
        <v>31538.400000000001</v>
      </c>
      <c r="D59" s="8">
        <v>40582</v>
      </c>
      <c r="E59" s="5">
        <v>31538.400000000001</v>
      </c>
      <c r="F59" s="5"/>
      <c r="G59" s="2"/>
      <c r="H59" s="2"/>
      <c r="I59" s="2"/>
      <c r="J59" s="2"/>
      <c r="K59" s="2"/>
      <c r="L59" s="2"/>
      <c r="M59" s="2"/>
    </row>
    <row r="60" spans="1:13">
      <c r="A60" s="6" t="s">
        <v>6</v>
      </c>
      <c r="B60" s="7">
        <v>40633</v>
      </c>
      <c r="C60" s="5">
        <v>31538.400000000001</v>
      </c>
      <c r="D60" s="8">
        <v>40611</v>
      </c>
      <c r="E60" s="5">
        <v>31538.400000000001</v>
      </c>
      <c r="F60" s="5"/>
      <c r="G60" s="2"/>
      <c r="H60" s="2"/>
      <c r="I60" s="2"/>
      <c r="J60" s="2"/>
      <c r="K60" s="2"/>
      <c r="L60" s="2"/>
      <c r="M60" s="2"/>
    </row>
    <row r="61" spans="1:13">
      <c r="A61" s="6" t="s">
        <v>7</v>
      </c>
      <c r="B61" s="7">
        <v>40663</v>
      </c>
      <c r="C61" s="5">
        <v>31538.400000000001</v>
      </c>
      <c r="D61" s="8">
        <v>40641</v>
      </c>
      <c r="E61" s="5">
        <v>31538.400000000001</v>
      </c>
      <c r="F61" s="5"/>
      <c r="G61" s="2"/>
      <c r="H61" s="2"/>
      <c r="I61" s="2"/>
      <c r="J61" s="2"/>
      <c r="K61" s="2"/>
      <c r="L61" s="2"/>
      <c r="M61" s="2"/>
    </row>
    <row r="62" spans="1:13">
      <c r="A62" s="6" t="s">
        <v>8</v>
      </c>
      <c r="B62" s="7">
        <v>40694</v>
      </c>
      <c r="C62" s="5">
        <v>31538.400000000001</v>
      </c>
      <c r="D62" s="8">
        <v>40673</v>
      </c>
      <c r="E62" s="5">
        <v>31538.400000000001</v>
      </c>
      <c r="F62" s="5"/>
      <c r="G62" s="2"/>
      <c r="H62" s="2"/>
      <c r="I62" s="2"/>
      <c r="J62" s="2"/>
      <c r="K62" s="2"/>
      <c r="L62" s="2"/>
      <c r="M62" s="2"/>
    </row>
    <row r="63" spans="1:13">
      <c r="A63" s="6" t="s">
        <v>9</v>
      </c>
      <c r="B63" s="7">
        <v>40724</v>
      </c>
      <c r="C63" s="5">
        <v>31538.400000000001</v>
      </c>
      <c r="D63" s="8">
        <v>40701</v>
      </c>
      <c r="E63" s="5">
        <v>31538.400000000001</v>
      </c>
      <c r="F63" s="5"/>
      <c r="G63" s="2"/>
      <c r="H63" s="2"/>
      <c r="I63" s="2"/>
      <c r="J63" s="2"/>
      <c r="K63" s="2"/>
      <c r="L63" s="2"/>
      <c r="M63" s="2"/>
    </row>
    <row r="64" spans="1:13">
      <c r="A64" s="6" t="s">
        <v>10</v>
      </c>
      <c r="B64" s="7">
        <v>40755</v>
      </c>
      <c r="C64" s="5">
        <v>31538.400000000001</v>
      </c>
      <c r="D64" s="8">
        <v>40730</v>
      </c>
      <c r="E64" s="5">
        <v>31538.400000000001</v>
      </c>
      <c r="F64" s="5"/>
      <c r="G64" s="2"/>
      <c r="H64" s="2"/>
      <c r="I64" s="2"/>
      <c r="J64" s="2"/>
      <c r="K64" s="2"/>
      <c r="L64" s="2"/>
      <c r="M64" s="2"/>
    </row>
    <row r="65" spans="1:13">
      <c r="A65" s="6" t="s">
        <v>11</v>
      </c>
      <c r="B65" s="7">
        <v>40786</v>
      </c>
      <c r="C65" s="5">
        <v>31538.400000000001</v>
      </c>
      <c r="D65" s="8">
        <v>40765</v>
      </c>
      <c r="E65" s="5">
        <v>31538.400000000001</v>
      </c>
      <c r="F65" s="5"/>
      <c r="G65" s="2"/>
      <c r="H65" s="2"/>
      <c r="I65" s="2"/>
      <c r="J65" s="2"/>
      <c r="K65" s="2"/>
      <c r="L65" s="2"/>
      <c r="M65" s="2"/>
    </row>
    <row r="66" spans="1:13">
      <c r="A66" s="6" t="s">
        <v>12</v>
      </c>
      <c r="B66" s="6"/>
      <c r="C66" s="5">
        <v>31538.400000000001</v>
      </c>
      <c r="D66" s="8">
        <v>40798</v>
      </c>
      <c r="E66" s="5">
        <v>31538.400000000001</v>
      </c>
      <c r="F66" s="5"/>
      <c r="G66" s="2"/>
      <c r="H66" s="2"/>
      <c r="I66" s="2"/>
      <c r="J66" s="2"/>
      <c r="K66" s="2"/>
      <c r="L66" s="2"/>
      <c r="M66" s="2"/>
    </row>
    <row r="67" spans="1:13">
      <c r="A67" s="6" t="s">
        <v>13</v>
      </c>
      <c r="B67" s="7">
        <v>40833</v>
      </c>
      <c r="C67" s="5">
        <v>31538.400000000001</v>
      </c>
      <c r="D67" s="8">
        <v>40823</v>
      </c>
      <c r="E67" s="5">
        <v>31538.400000000001</v>
      </c>
      <c r="F67" s="5"/>
      <c r="G67" s="2"/>
      <c r="H67" s="2"/>
      <c r="I67" s="2"/>
      <c r="J67" s="2"/>
      <c r="K67" s="2"/>
      <c r="L67" s="2"/>
      <c r="M67" s="2"/>
    </row>
    <row r="68" spans="1:13">
      <c r="A68" s="6" t="s">
        <v>14</v>
      </c>
      <c r="B68" s="7">
        <v>40861</v>
      </c>
      <c r="C68" s="5">
        <v>31538.400000000001</v>
      </c>
      <c r="D68" s="8">
        <v>40856</v>
      </c>
      <c r="E68" s="5">
        <v>31538.400000000001</v>
      </c>
      <c r="F68" s="5"/>
      <c r="G68" s="2"/>
      <c r="H68" s="2"/>
      <c r="I68" s="2"/>
      <c r="J68" s="2"/>
      <c r="K68" s="2"/>
      <c r="L68" s="2"/>
      <c r="M68" s="2"/>
    </row>
    <row r="69" spans="1:13">
      <c r="A69" s="6" t="s">
        <v>15</v>
      </c>
      <c r="B69" s="6"/>
      <c r="C69" s="5">
        <v>34321.199999999997</v>
      </c>
      <c r="D69" s="8">
        <v>40882</v>
      </c>
      <c r="E69" s="5">
        <v>31538.400000000001</v>
      </c>
      <c r="F69" s="5"/>
      <c r="G69" s="2"/>
      <c r="H69" s="2"/>
      <c r="I69" s="2"/>
      <c r="J69" s="2"/>
      <c r="K69" s="2"/>
      <c r="L69" s="2"/>
      <c r="M69" s="2"/>
    </row>
    <row r="70" spans="1:13">
      <c r="A70" s="6" t="s">
        <v>15</v>
      </c>
      <c r="B70" s="6"/>
      <c r="C70" s="5"/>
      <c r="D70" s="8"/>
      <c r="E70" s="5">
        <v>31538.400000000001</v>
      </c>
      <c r="F70" s="5"/>
      <c r="G70" s="2"/>
      <c r="H70" s="2"/>
      <c r="I70" s="2"/>
      <c r="J70" s="2"/>
      <c r="K70" s="2"/>
      <c r="L70" s="2"/>
      <c r="M70" s="2"/>
    </row>
    <row r="71" spans="1:13">
      <c r="A71" s="5" t="s">
        <v>18</v>
      </c>
      <c r="B71" s="5"/>
      <c r="C71" s="5">
        <f>SUM(C58:C70)</f>
        <v>381243.60000000003</v>
      </c>
      <c r="D71" s="5"/>
      <c r="E71" s="5">
        <f>SUM(E58:E70)</f>
        <v>378460.80000000005</v>
      </c>
      <c r="F71" s="11">
        <f>A57+C71-E71</f>
        <v>3977.3300000000163</v>
      </c>
      <c r="G71" s="2"/>
      <c r="H71" s="2"/>
      <c r="I71" s="2"/>
      <c r="J71" s="2"/>
      <c r="K71" s="2"/>
      <c r="L71" s="2"/>
      <c r="M71" s="2"/>
    </row>
    <row r="72" spans="1:13">
      <c r="A72" s="3"/>
      <c r="B72" s="3"/>
      <c r="C72" s="3"/>
      <c r="D72" s="3"/>
      <c r="E72" s="3"/>
      <c r="F72" s="3"/>
      <c r="G72" s="2"/>
      <c r="H72" s="2"/>
      <c r="I72" s="2"/>
      <c r="J72" s="2"/>
      <c r="K72" s="2"/>
      <c r="L72" s="2"/>
      <c r="M72" s="2"/>
    </row>
    <row r="73" spans="1:13">
      <c r="A73" s="9" t="s">
        <v>23</v>
      </c>
      <c r="B73" s="9"/>
      <c r="C73" s="9"/>
      <c r="D73" s="9"/>
      <c r="E73" s="9"/>
      <c r="F73" s="9"/>
      <c r="G73" s="10"/>
      <c r="H73" s="10"/>
      <c r="I73" s="2"/>
      <c r="J73" s="2"/>
      <c r="K73" s="2"/>
      <c r="L73" s="2"/>
      <c r="M73" s="2"/>
    </row>
    <row r="74" spans="1:13" ht="30">
      <c r="A74" s="4" t="s">
        <v>1</v>
      </c>
      <c r="B74" s="4" t="s">
        <v>17</v>
      </c>
      <c r="C74" s="5" t="s">
        <v>2</v>
      </c>
      <c r="D74" s="4" t="s">
        <v>17</v>
      </c>
      <c r="E74" s="5" t="s">
        <v>3</v>
      </c>
      <c r="F74" s="4" t="s">
        <v>16</v>
      </c>
      <c r="G74" s="2"/>
      <c r="H74" s="2"/>
      <c r="I74" s="2"/>
      <c r="J74" s="2"/>
      <c r="K74" s="2"/>
      <c r="L74" s="2"/>
      <c r="M74" s="2"/>
    </row>
    <row r="75" spans="1:13">
      <c r="A75" s="11">
        <v>-142.08000000000001</v>
      </c>
      <c r="B75" s="12"/>
      <c r="C75" s="13"/>
      <c r="D75" s="13"/>
      <c r="E75" s="14"/>
      <c r="F75" s="5"/>
      <c r="G75" s="2"/>
      <c r="H75" s="2"/>
      <c r="I75" s="2"/>
      <c r="J75" s="2"/>
      <c r="K75" s="2"/>
      <c r="L75" s="2"/>
      <c r="M75" s="2"/>
    </row>
    <row r="76" spans="1:13">
      <c r="A76" s="6" t="s">
        <v>4</v>
      </c>
      <c r="B76" s="7">
        <v>40574</v>
      </c>
      <c r="C76" s="5">
        <v>10467.6</v>
      </c>
      <c r="D76" s="5"/>
      <c r="E76" s="5">
        <v>0</v>
      </c>
      <c r="F76" s="5"/>
      <c r="G76" s="2"/>
      <c r="H76" s="2"/>
      <c r="I76" s="2"/>
      <c r="J76" s="2"/>
      <c r="K76" s="2"/>
      <c r="L76" s="2"/>
      <c r="M76" s="2"/>
    </row>
    <row r="77" spans="1:13">
      <c r="A77" s="6" t="s">
        <v>5</v>
      </c>
      <c r="B77" s="7">
        <v>40602</v>
      </c>
      <c r="C77" s="5">
        <v>10467.6</v>
      </c>
      <c r="D77" s="8">
        <v>40582</v>
      </c>
      <c r="E77" s="5">
        <v>10140.129999999999</v>
      </c>
      <c r="F77" s="5"/>
      <c r="G77" s="2"/>
      <c r="H77" s="2"/>
      <c r="I77" s="2"/>
      <c r="J77" s="2"/>
      <c r="K77" s="2"/>
      <c r="L77" s="2"/>
      <c r="M77" s="2"/>
    </row>
    <row r="78" spans="1:13">
      <c r="A78" s="6" t="s">
        <v>6</v>
      </c>
      <c r="B78" s="7">
        <v>40633</v>
      </c>
      <c r="C78" s="5">
        <v>10467.6</v>
      </c>
      <c r="D78" s="8">
        <v>40611</v>
      </c>
      <c r="E78" s="5">
        <v>10467.6</v>
      </c>
      <c r="F78" s="5"/>
      <c r="G78" s="2"/>
      <c r="H78" s="2"/>
      <c r="I78" s="2"/>
      <c r="J78" s="2"/>
      <c r="K78" s="2"/>
      <c r="L78" s="2"/>
      <c r="M78" s="2"/>
    </row>
    <row r="79" spans="1:13">
      <c r="A79" s="6" t="s">
        <v>7</v>
      </c>
      <c r="B79" s="7">
        <v>40663</v>
      </c>
      <c r="C79" s="5">
        <v>11461.45</v>
      </c>
      <c r="D79" s="8">
        <v>40641</v>
      </c>
      <c r="E79" s="5">
        <v>10467.6</v>
      </c>
      <c r="F79" s="5"/>
      <c r="G79" s="2"/>
      <c r="H79" s="2"/>
      <c r="I79" s="2"/>
      <c r="J79" s="2"/>
      <c r="K79" s="2"/>
      <c r="L79" s="2"/>
      <c r="M79" s="2"/>
    </row>
    <row r="80" spans="1:13">
      <c r="A80" s="6" t="s">
        <v>8</v>
      </c>
      <c r="B80" s="7">
        <v>40694</v>
      </c>
      <c r="C80" s="5">
        <v>11461.45</v>
      </c>
      <c r="D80" s="8">
        <v>40673</v>
      </c>
      <c r="E80" s="5">
        <v>10467.6</v>
      </c>
      <c r="F80" s="5"/>
      <c r="G80" s="2"/>
      <c r="H80" s="2"/>
      <c r="I80" s="2"/>
      <c r="J80" s="2"/>
      <c r="K80" s="2"/>
      <c r="L80" s="2"/>
      <c r="M80" s="2"/>
    </row>
    <row r="81" spans="1:13">
      <c r="A81" s="6" t="s">
        <v>9</v>
      </c>
      <c r="B81" s="7">
        <v>40724</v>
      </c>
      <c r="C81" s="5">
        <v>11461.45</v>
      </c>
      <c r="D81" s="8">
        <v>40701</v>
      </c>
      <c r="E81" s="5">
        <v>11461.45</v>
      </c>
      <c r="F81" s="5"/>
      <c r="G81" s="2"/>
      <c r="H81" s="2"/>
      <c r="I81" s="2"/>
      <c r="J81" s="2"/>
      <c r="K81" s="2"/>
      <c r="L81" s="2"/>
      <c r="M81" s="2"/>
    </row>
    <row r="82" spans="1:13">
      <c r="A82" s="6" t="s">
        <v>10</v>
      </c>
      <c r="B82" s="7">
        <v>40755</v>
      </c>
      <c r="C82" s="5">
        <v>11461.45</v>
      </c>
      <c r="D82" s="8">
        <v>40730</v>
      </c>
      <c r="E82" s="5">
        <v>11461.45</v>
      </c>
      <c r="F82" s="5"/>
      <c r="G82" s="2"/>
      <c r="H82" s="2"/>
      <c r="I82" s="2"/>
      <c r="J82" s="2"/>
      <c r="K82" s="2"/>
      <c r="L82" s="2"/>
      <c r="M82" s="2"/>
    </row>
    <row r="83" spans="1:13">
      <c r="A83" s="6" t="s">
        <v>11</v>
      </c>
      <c r="B83" s="7">
        <v>40786</v>
      </c>
      <c r="C83" s="5">
        <v>11461.45</v>
      </c>
      <c r="D83" s="8">
        <v>40765</v>
      </c>
      <c r="E83" s="5">
        <v>11461.45</v>
      </c>
      <c r="F83" s="5"/>
      <c r="G83" s="2"/>
      <c r="H83" s="2"/>
      <c r="I83" s="2"/>
      <c r="J83" s="2"/>
      <c r="K83" s="2"/>
      <c r="L83" s="2"/>
      <c r="M83" s="2"/>
    </row>
    <row r="84" spans="1:13">
      <c r="A84" s="6" t="s">
        <v>12</v>
      </c>
      <c r="B84" s="6"/>
      <c r="C84" s="5">
        <v>11461.45</v>
      </c>
      <c r="D84" s="8">
        <v>40798</v>
      </c>
      <c r="E84" s="5">
        <v>12640.69</v>
      </c>
      <c r="F84" s="5"/>
      <c r="G84" s="2"/>
      <c r="H84" s="2"/>
      <c r="I84" s="2"/>
      <c r="J84" s="2"/>
      <c r="K84" s="2"/>
      <c r="L84" s="2"/>
      <c r="M84" s="2"/>
    </row>
    <row r="85" spans="1:13">
      <c r="A85" s="6" t="s">
        <v>13</v>
      </c>
      <c r="B85" s="7">
        <v>40816</v>
      </c>
      <c r="C85" s="5">
        <v>11461.45</v>
      </c>
      <c r="D85" s="8">
        <v>40823</v>
      </c>
      <c r="E85" s="5">
        <v>11461.45</v>
      </c>
      <c r="F85" s="5"/>
      <c r="G85" s="2"/>
      <c r="H85" s="2"/>
      <c r="I85" s="2"/>
      <c r="J85" s="2"/>
      <c r="K85" s="2"/>
      <c r="L85" s="2"/>
      <c r="M85" s="2"/>
    </row>
    <row r="86" spans="1:13">
      <c r="A86" s="6" t="s">
        <v>14</v>
      </c>
      <c r="B86" s="7">
        <v>40847</v>
      </c>
      <c r="C86" s="5">
        <v>11862.2</v>
      </c>
      <c r="D86" s="8">
        <v>40856</v>
      </c>
      <c r="E86" s="5">
        <v>11461.45</v>
      </c>
      <c r="F86" s="5"/>
      <c r="G86" s="2"/>
      <c r="H86" s="2"/>
      <c r="I86" s="2"/>
      <c r="J86" s="2"/>
      <c r="K86" s="2"/>
      <c r="L86" s="2"/>
      <c r="M86" s="2"/>
    </row>
    <row r="87" spans="1:13">
      <c r="A87" s="6" t="s">
        <v>15</v>
      </c>
      <c r="B87" s="7">
        <v>40877</v>
      </c>
      <c r="C87" s="5">
        <v>11862.2</v>
      </c>
      <c r="D87" s="8">
        <v>40882</v>
      </c>
      <c r="E87" s="5">
        <v>11862.2</v>
      </c>
      <c r="F87" s="5"/>
      <c r="G87" s="2"/>
      <c r="H87" s="2"/>
      <c r="I87" s="2"/>
      <c r="J87" s="2"/>
      <c r="K87" s="2"/>
      <c r="L87" s="2"/>
      <c r="M87" s="2"/>
    </row>
    <row r="88" spans="1:13">
      <c r="A88" s="6" t="s">
        <v>15</v>
      </c>
      <c r="B88" s="6"/>
      <c r="C88" s="5"/>
      <c r="D88" s="8"/>
      <c r="E88" s="5">
        <v>11862.2</v>
      </c>
      <c r="F88" s="5"/>
      <c r="G88" s="2"/>
      <c r="H88" s="2"/>
      <c r="I88" s="2"/>
      <c r="J88" s="2"/>
      <c r="K88" s="2"/>
      <c r="L88" s="2"/>
      <c r="M88" s="2"/>
    </row>
    <row r="89" spans="1:13">
      <c r="A89" s="5" t="s">
        <v>18</v>
      </c>
      <c r="B89" s="5"/>
      <c r="C89" s="5">
        <f>SUM(C76:C88)</f>
        <v>135357.34999999998</v>
      </c>
      <c r="D89" s="5"/>
      <c r="E89" s="5">
        <f>SUM(E76:E88)</f>
        <v>135215.26999999999</v>
      </c>
      <c r="F89" s="11">
        <f>A75+C89-E89</f>
        <v>0</v>
      </c>
      <c r="G89" s="2"/>
      <c r="H89" s="2"/>
      <c r="I89" s="2"/>
      <c r="J89" s="2"/>
      <c r="K89" s="2"/>
      <c r="L89" s="2"/>
      <c r="M89" s="2"/>
    </row>
    <row r="90" spans="1:13">
      <c r="A90" s="2"/>
      <c r="B90" s="2"/>
      <c r="C90" s="2"/>
      <c r="D90" s="2"/>
      <c r="E90" s="2"/>
      <c r="F90" s="2"/>
      <c r="G90" s="2"/>
      <c r="H90" s="2"/>
    </row>
    <row r="91" spans="1:13">
      <c r="A91" s="2"/>
      <c r="B91" s="2"/>
      <c r="C91" s="2"/>
      <c r="D91" s="2"/>
      <c r="E91" s="2"/>
      <c r="F91" s="2"/>
      <c r="G91" s="2"/>
      <c r="H91" s="2"/>
    </row>
    <row r="92" spans="1:13">
      <c r="A92" s="2"/>
      <c r="B92" s="2"/>
      <c r="C92" s="2"/>
      <c r="D92" s="2"/>
      <c r="E92" s="2"/>
      <c r="F92" s="2"/>
      <c r="G92" s="2"/>
      <c r="H92" s="2"/>
    </row>
    <row r="93" spans="1:13">
      <c r="A93" s="2"/>
      <c r="B93" s="2"/>
      <c r="C93" s="2"/>
      <c r="D93" s="2"/>
      <c r="E93" s="2"/>
      <c r="F93" s="2"/>
      <c r="G93" s="2"/>
      <c r="H93" s="2"/>
    </row>
    <row r="94" spans="1:13">
      <c r="A94" s="2"/>
      <c r="B94" s="2"/>
      <c r="C94" s="2"/>
      <c r="D94" s="2"/>
      <c r="E94" s="2"/>
      <c r="F94" s="2"/>
      <c r="G94" s="2"/>
      <c r="H94" s="2"/>
    </row>
    <row r="95" spans="1:13">
      <c r="A95" s="2"/>
      <c r="B95" s="2"/>
      <c r="C95" s="2"/>
      <c r="D95" s="2"/>
      <c r="E95" s="2"/>
      <c r="F95" s="2"/>
      <c r="G95" s="2"/>
      <c r="H95" s="2"/>
    </row>
    <row r="96" spans="1:13">
      <c r="A96" s="2"/>
      <c r="B96" s="2"/>
      <c r="C96" s="2"/>
      <c r="D96" s="2"/>
      <c r="E96" s="2"/>
      <c r="F96" s="2"/>
      <c r="G96" s="2"/>
      <c r="H96" s="2"/>
    </row>
    <row r="97" spans="1:8">
      <c r="A97" s="2"/>
      <c r="B97" s="2"/>
      <c r="C97" s="2"/>
      <c r="D97" s="2"/>
      <c r="E97" s="2"/>
      <c r="F97" s="2"/>
      <c r="G97" s="2"/>
      <c r="H97" s="2"/>
    </row>
    <row r="98" spans="1:8">
      <c r="A98" s="2"/>
      <c r="B98" s="2"/>
      <c r="C98" s="2"/>
      <c r="D98" s="2"/>
      <c r="E98" s="2"/>
      <c r="F98" s="2"/>
      <c r="G98" s="2"/>
      <c r="H98" s="2"/>
    </row>
    <row r="99" spans="1:8">
      <c r="A99" s="2"/>
      <c r="B99" s="2"/>
      <c r="C99" s="2"/>
      <c r="D99" s="2"/>
      <c r="E99" s="2"/>
      <c r="F99" s="2"/>
      <c r="G99" s="2"/>
      <c r="H99" s="2"/>
    </row>
    <row r="100" spans="1:8">
      <c r="A100" s="2"/>
      <c r="B100" s="2"/>
      <c r="C100" s="2"/>
      <c r="D100" s="2"/>
      <c r="E100" s="2"/>
      <c r="F100" s="2"/>
      <c r="G100" s="2"/>
      <c r="H100" s="2"/>
    </row>
    <row r="101" spans="1:8">
      <c r="A101" s="2"/>
      <c r="B101" s="2"/>
      <c r="C101" s="2"/>
      <c r="D101" s="2"/>
      <c r="E101" s="2"/>
      <c r="F101" s="2"/>
      <c r="G101" s="2"/>
      <c r="H101" s="2"/>
    </row>
    <row r="102" spans="1:8">
      <c r="A102" s="2"/>
      <c r="B102" s="2"/>
      <c r="C102" s="2"/>
      <c r="D102" s="2"/>
      <c r="E102" s="2"/>
      <c r="F102" s="2"/>
      <c r="G102" s="2"/>
      <c r="H102" s="2"/>
    </row>
    <row r="103" spans="1:8">
      <c r="A103" s="2"/>
      <c r="B103" s="2"/>
      <c r="C103" s="2"/>
      <c r="D103" s="2"/>
      <c r="E103" s="2"/>
      <c r="F103" s="2"/>
      <c r="G103" s="2"/>
      <c r="H103" s="2"/>
    </row>
    <row r="104" spans="1:8">
      <c r="A104" s="2"/>
      <c r="B104" s="2"/>
      <c r="C104" s="2"/>
      <c r="D104" s="2"/>
      <c r="E104" s="2"/>
      <c r="F104" s="2"/>
      <c r="G104" s="2"/>
      <c r="H104" s="2"/>
    </row>
    <row r="105" spans="1:8">
      <c r="A105" s="2"/>
      <c r="B105" s="2"/>
      <c r="C105" s="2"/>
      <c r="D105" s="2"/>
      <c r="E105" s="2"/>
      <c r="F105" s="2"/>
      <c r="G105" s="2"/>
      <c r="H105" s="2"/>
    </row>
    <row r="106" spans="1:8">
      <c r="A106" s="2"/>
      <c r="B106" s="2"/>
      <c r="C106" s="2"/>
      <c r="D106" s="2"/>
      <c r="E106" s="2"/>
      <c r="F106" s="2"/>
      <c r="G106" s="2"/>
      <c r="H106" s="2"/>
    </row>
    <row r="107" spans="1:8">
      <c r="A107" s="2"/>
      <c r="B107" s="2"/>
      <c r="C107" s="2"/>
      <c r="D107" s="2"/>
      <c r="E107" s="2"/>
      <c r="F107" s="2"/>
      <c r="G107" s="2"/>
      <c r="H107" s="2"/>
    </row>
    <row r="108" spans="1:8">
      <c r="A108" s="2"/>
      <c r="B108" s="2"/>
      <c r="C108" s="2"/>
      <c r="D108" s="2"/>
      <c r="E108" s="2"/>
      <c r="F108" s="2"/>
      <c r="G108" s="2"/>
      <c r="H108" s="2"/>
    </row>
    <row r="109" spans="1:8">
      <c r="A109" s="2"/>
      <c r="B109" s="2"/>
      <c r="C109" s="2"/>
      <c r="D109" s="2"/>
      <c r="E109" s="2"/>
      <c r="F109" s="2"/>
      <c r="G109" s="2"/>
      <c r="H109" s="2"/>
    </row>
    <row r="110" spans="1:8">
      <c r="A110" s="2"/>
      <c r="B110" s="2"/>
      <c r="C110" s="2"/>
      <c r="D110" s="2"/>
      <c r="E110" s="2"/>
      <c r="F110" s="2"/>
      <c r="G110" s="2"/>
      <c r="H110" s="2"/>
    </row>
    <row r="111" spans="1:8">
      <c r="A111" s="2"/>
      <c r="B111" s="2"/>
      <c r="C111" s="2"/>
      <c r="D111" s="2"/>
      <c r="E111" s="2"/>
      <c r="F111" s="2"/>
      <c r="G111" s="2"/>
      <c r="H111" s="2"/>
    </row>
    <row r="112" spans="1:8">
      <c r="A112" s="2"/>
      <c r="B112" s="2"/>
      <c r="C112" s="2"/>
      <c r="D112" s="2"/>
      <c r="E112" s="2"/>
      <c r="F112" s="2"/>
      <c r="G112" s="2"/>
      <c r="H112" s="2"/>
    </row>
    <row r="113" spans="1:8">
      <c r="A113" s="2"/>
      <c r="B113" s="2"/>
      <c r="C113" s="2"/>
      <c r="D113" s="2"/>
      <c r="E113" s="2"/>
      <c r="F113" s="2"/>
      <c r="G113" s="2"/>
      <c r="H113" s="2"/>
    </row>
    <row r="114" spans="1:8">
      <c r="A114" s="2"/>
      <c r="B114" s="2"/>
      <c r="C114" s="2"/>
      <c r="D114" s="2"/>
      <c r="E114" s="2"/>
      <c r="F114" s="2"/>
      <c r="G114" s="2"/>
      <c r="H114" s="2"/>
    </row>
    <row r="115" spans="1:8">
      <c r="A115" s="2"/>
      <c r="B115" s="2"/>
      <c r="C115" s="2"/>
      <c r="D115" s="2"/>
      <c r="E115" s="2"/>
      <c r="F115" s="2"/>
      <c r="G115" s="2"/>
      <c r="H115" s="2"/>
    </row>
    <row r="116" spans="1:8">
      <c r="A116" s="2"/>
      <c r="B116" s="2"/>
      <c r="C116" s="2"/>
      <c r="D116" s="2"/>
      <c r="E116" s="2"/>
      <c r="F116" s="2"/>
      <c r="G116" s="2"/>
      <c r="H116" s="2"/>
    </row>
    <row r="117" spans="1:8">
      <c r="A117" s="2"/>
      <c r="B117" s="2"/>
      <c r="C117" s="2"/>
      <c r="D117" s="2"/>
      <c r="E117" s="2"/>
      <c r="F117" s="2"/>
      <c r="G117" s="2"/>
      <c r="H117" s="2"/>
    </row>
    <row r="118" spans="1:8">
      <c r="A118" s="2"/>
      <c r="B118" s="2"/>
      <c r="C118" s="2"/>
      <c r="D118" s="2"/>
      <c r="E118" s="2"/>
      <c r="F118" s="2"/>
      <c r="G118" s="2"/>
      <c r="H118" s="2"/>
    </row>
    <row r="119" spans="1:8">
      <c r="A119" s="2"/>
      <c r="B119" s="2"/>
      <c r="C119" s="2"/>
      <c r="D119" s="2"/>
      <c r="E119" s="2"/>
      <c r="F119" s="2"/>
      <c r="G119" s="2"/>
      <c r="H119" s="2"/>
    </row>
    <row r="120" spans="1:8">
      <c r="A120" s="2"/>
      <c r="B120" s="2"/>
      <c r="C120" s="2"/>
      <c r="D120" s="2"/>
      <c r="E120" s="2"/>
      <c r="F120" s="2"/>
      <c r="G120" s="2"/>
      <c r="H120" s="2"/>
    </row>
    <row r="121" spans="1:8">
      <c r="A121" s="2"/>
      <c r="B121" s="2"/>
      <c r="C121" s="2"/>
      <c r="D121" s="2"/>
      <c r="E121" s="2"/>
      <c r="F121" s="2"/>
      <c r="G121" s="2"/>
      <c r="H121" s="2"/>
    </row>
    <row r="122" spans="1:8">
      <c r="A122" s="2"/>
      <c r="B122" s="2"/>
      <c r="C122" s="2"/>
      <c r="D122" s="2"/>
      <c r="E122" s="2"/>
      <c r="F122" s="2"/>
      <c r="G122" s="2"/>
      <c r="H122" s="2"/>
    </row>
    <row r="123" spans="1:8">
      <c r="A123" s="2"/>
      <c r="B123" s="2"/>
      <c r="C123" s="2"/>
      <c r="D123" s="2"/>
      <c r="E123" s="2"/>
      <c r="F123" s="2"/>
      <c r="G123" s="2"/>
      <c r="H123" s="2"/>
    </row>
    <row r="124" spans="1:8">
      <c r="A124" s="2"/>
      <c r="B124" s="2"/>
      <c r="C124" s="2"/>
      <c r="D124" s="2"/>
      <c r="E124" s="2"/>
      <c r="F124" s="2"/>
      <c r="G124" s="2"/>
      <c r="H124" s="2"/>
    </row>
    <row r="125" spans="1:8">
      <c r="A125" s="2"/>
      <c r="B125" s="2"/>
      <c r="C125" s="2"/>
      <c r="D125" s="2"/>
      <c r="E125" s="2"/>
      <c r="F125" s="2"/>
      <c r="G125" s="2"/>
      <c r="H125" s="2"/>
    </row>
    <row r="126" spans="1:8">
      <c r="A126" s="2"/>
      <c r="B126" s="2"/>
      <c r="C126" s="2"/>
      <c r="D126" s="2"/>
      <c r="E126" s="2"/>
      <c r="F126" s="2"/>
      <c r="G126" s="2"/>
      <c r="H126" s="2"/>
    </row>
    <row r="127" spans="1:8">
      <c r="A127" s="2"/>
      <c r="B127" s="2"/>
      <c r="C127" s="2"/>
      <c r="D127" s="2"/>
      <c r="E127" s="2"/>
      <c r="F127" s="2"/>
      <c r="G127" s="2"/>
      <c r="H127" s="2"/>
    </row>
    <row r="128" spans="1:8">
      <c r="A128" s="2"/>
      <c r="B128" s="2"/>
      <c r="C128" s="2"/>
      <c r="D128" s="2"/>
      <c r="E128" s="2"/>
      <c r="F128" s="2"/>
      <c r="G128" s="2"/>
      <c r="H128" s="2"/>
    </row>
    <row r="129" spans="1:8">
      <c r="A129" s="2"/>
      <c r="B129" s="2"/>
      <c r="C129" s="2"/>
      <c r="D129" s="2"/>
      <c r="E129" s="2"/>
      <c r="F129" s="2"/>
      <c r="G129" s="2"/>
      <c r="H129" s="2"/>
    </row>
    <row r="130" spans="1:8">
      <c r="A130" s="2"/>
      <c r="B130" s="2"/>
      <c r="C130" s="2"/>
      <c r="D130" s="2"/>
      <c r="E130" s="2"/>
      <c r="F130" s="2"/>
      <c r="G130" s="2"/>
      <c r="H130" s="2"/>
    </row>
    <row r="131" spans="1:8">
      <c r="A131" s="2"/>
      <c r="B131" s="2"/>
      <c r="C131" s="2"/>
      <c r="D131" s="2"/>
      <c r="E131" s="2"/>
      <c r="F131" s="2"/>
      <c r="G131" s="2"/>
      <c r="H131" s="2"/>
    </row>
    <row r="132" spans="1:8">
      <c r="A132" s="2"/>
      <c r="B132" s="2"/>
      <c r="C132" s="2"/>
      <c r="D132" s="2"/>
      <c r="E132" s="2"/>
      <c r="F132" s="2"/>
      <c r="G132" s="2"/>
      <c r="H132" s="2"/>
    </row>
    <row r="133" spans="1:8">
      <c r="A133" s="2"/>
      <c r="B133" s="2"/>
      <c r="C133" s="2"/>
      <c r="D133" s="2"/>
      <c r="E133" s="2"/>
      <c r="F133" s="2"/>
      <c r="G133" s="2"/>
      <c r="H133" s="2"/>
    </row>
    <row r="134" spans="1:8">
      <c r="A134" s="2"/>
      <c r="B134" s="2"/>
      <c r="C134" s="2"/>
      <c r="D134" s="2"/>
      <c r="E134" s="2"/>
      <c r="F134" s="2"/>
      <c r="G134" s="2"/>
      <c r="H134" s="2"/>
    </row>
    <row r="135" spans="1:8">
      <c r="A135" s="2"/>
      <c r="B135" s="2"/>
      <c r="C135" s="2"/>
      <c r="D135" s="2"/>
      <c r="E135" s="2"/>
      <c r="F135" s="2"/>
      <c r="G135" s="2"/>
      <c r="H135" s="2"/>
    </row>
    <row r="136" spans="1:8">
      <c r="A136" s="2"/>
      <c r="B136" s="2"/>
      <c r="C136" s="2"/>
      <c r="D136" s="2"/>
      <c r="E136" s="2"/>
      <c r="F136" s="2"/>
      <c r="G136" s="2"/>
      <c r="H136" s="2"/>
    </row>
    <row r="137" spans="1:8">
      <c r="A137" s="2"/>
      <c r="B137" s="2"/>
      <c r="C137" s="2"/>
      <c r="D137" s="2"/>
      <c r="E137" s="2"/>
      <c r="F137" s="2"/>
      <c r="G137" s="2"/>
      <c r="H137" s="2"/>
    </row>
    <row r="138" spans="1:8">
      <c r="A138" s="2"/>
      <c r="B138" s="2"/>
      <c r="C138" s="2"/>
      <c r="D138" s="2"/>
      <c r="E138" s="2"/>
      <c r="F138" s="2"/>
      <c r="G138" s="2"/>
      <c r="H138" s="2"/>
    </row>
    <row r="139" spans="1:8">
      <c r="A139" s="2"/>
      <c r="B139" s="2"/>
      <c r="C139" s="2"/>
      <c r="D139" s="2"/>
      <c r="E139" s="2"/>
      <c r="F139" s="2"/>
      <c r="G139" s="2"/>
      <c r="H139" s="2"/>
    </row>
    <row r="140" spans="1:8">
      <c r="A140" s="2"/>
      <c r="B140" s="2"/>
      <c r="C140" s="2"/>
      <c r="D140" s="2"/>
      <c r="E140" s="2"/>
      <c r="F140" s="2"/>
      <c r="G140" s="2"/>
      <c r="H140" s="2"/>
    </row>
    <row r="141" spans="1:8">
      <c r="A141" s="2"/>
      <c r="B141" s="2"/>
      <c r="C141" s="2"/>
      <c r="D141" s="2"/>
      <c r="E141" s="2"/>
      <c r="F141" s="2"/>
      <c r="G141" s="2"/>
      <c r="H141" s="2"/>
    </row>
    <row r="142" spans="1:8">
      <c r="A142" s="2"/>
      <c r="B142" s="2"/>
      <c r="C142" s="2"/>
      <c r="D142" s="2"/>
      <c r="E142" s="2"/>
      <c r="F142" s="2"/>
      <c r="G142" s="2"/>
      <c r="H142" s="2"/>
    </row>
    <row r="143" spans="1:8">
      <c r="A143" s="2"/>
      <c r="B143" s="2"/>
      <c r="C143" s="2"/>
      <c r="D143" s="2"/>
      <c r="E143" s="2"/>
      <c r="F143" s="2"/>
      <c r="G143" s="2"/>
      <c r="H143" s="2"/>
    </row>
    <row r="144" spans="1:8">
      <c r="A144" s="2"/>
      <c r="B144" s="2"/>
      <c r="C144" s="2"/>
      <c r="D144" s="2"/>
      <c r="E144" s="2"/>
      <c r="F144" s="2"/>
      <c r="G144" s="2"/>
      <c r="H144" s="2"/>
    </row>
    <row r="145" spans="1:8">
      <c r="A145" s="2"/>
      <c r="B145" s="2"/>
      <c r="C145" s="2"/>
      <c r="D145" s="2"/>
      <c r="E145" s="2"/>
      <c r="F145" s="2"/>
      <c r="G145" s="2"/>
      <c r="H145" s="2"/>
    </row>
    <row r="146" spans="1:8">
      <c r="A146" s="2"/>
      <c r="B146" s="2"/>
      <c r="C146" s="2"/>
      <c r="D146" s="2"/>
      <c r="E146" s="2"/>
      <c r="F146" s="2"/>
      <c r="G146" s="2"/>
      <c r="H146" s="2"/>
    </row>
    <row r="147" spans="1:8">
      <c r="A147" s="2"/>
      <c r="B147" s="2"/>
      <c r="C147" s="2"/>
      <c r="D147" s="2"/>
      <c r="E147" s="2"/>
      <c r="F147" s="2"/>
      <c r="G147" s="2"/>
      <c r="H147" s="2"/>
    </row>
    <row r="148" spans="1:8">
      <c r="A148" s="2"/>
      <c r="B148" s="2"/>
      <c r="C148" s="2"/>
      <c r="D148" s="2"/>
      <c r="E148" s="2"/>
      <c r="F148" s="2"/>
      <c r="G148" s="2"/>
      <c r="H148" s="2"/>
    </row>
    <row r="149" spans="1:8">
      <c r="A149" s="2"/>
      <c r="B149" s="2"/>
      <c r="C149" s="2"/>
      <c r="D149" s="2"/>
      <c r="E149" s="2"/>
      <c r="F149" s="2"/>
      <c r="G149" s="2"/>
      <c r="H149" s="2"/>
    </row>
    <row r="150" spans="1:8">
      <c r="A150" s="2"/>
      <c r="B150" s="2"/>
      <c r="C150" s="2"/>
      <c r="D150" s="2"/>
      <c r="E150" s="2"/>
      <c r="F150" s="2"/>
      <c r="G150" s="2"/>
      <c r="H150" s="2"/>
    </row>
    <row r="151" spans="1:8">
      <c r="A151" s="2"/>
      <c r="B151" s="2"/>
      <c r="C151" s="2"/>
      <c r="D151" s="2"/>
      <c r="E151" s="2"/>
      <c r="F151" s="2"/>
      <c r="G151" s="2"/>
      <c r="H151" s="2"/>
    </row>
    <row r="152" spans="1:8">
      <c r="A152" s="2"/>
      <c r="B152" s="2"/>
      <c r="C152" s="2"/>
      <c r="D152" s="2"/>
      <c r="E152" s="2"/>
      <c r="F152" s="2"/>
      <c r="G152" s="2"/>
      <c r="H152" s="2"/>
    </row>
    <row r="153" spans="1:8">
      <c r="A153" s="2"/>
      <c r="B153" s="2"/>
      <c r="C153" s="2"/>
      <c r="D153" s="2"/>
      <c r="E153" s="2"/>
      <c r="F153" s="2"/>
      <c r="G153" s="2"/>
      <c r="H153" s="2"/>
    </row>
    <row r="154" spans="1:8">
      <c r="A154" s="2"/>
      <c r="B154" s="2"/>
      <c r="C154" s="2"/>
      <c r="D154" s="2"/>
      <c r="E154" s="2"/>
      <c r="F154" s="2"/>
      <c r="G154" s="2"/>
      <c r="H154" s="2"/>
    </row>
    <row r="155" spans="1:8">
      <c r="A155" s="2"/>
      <c r="B155" s="2"/>
      <c r="C155" s="2"/>
      <c r="D155" s="2"/>
      <c r="E155" s="2"/>
      <c r="F155" s="2"/>
      <c r="G155" s="2"/>
      <c r="H155" s="2"/>
    </row>
    <row r="156" spans="1:8">
      <c r="A156" s="2"/>
      <c r="B156" s="2"/>
      <c r="C156" s="2"/>
      <c r="D156" s="2"/>
      <c r="E156" s="2"/>
      <c r="F156" s="2"/>
      <c r="G156" s="2"/>
      <c r="H156" s="2"/>
    </row>
    <row r="157" spans="1:8">
      <c r="A157" s="2"/>
      <c r="B157" s="2"/>
      <c r="C157" s="2"/>
      <c r="D157" s="2"/>
      <c r="E157" s="2"/>
      <c r="F157" s="2"/>
      <c r="G157" s="2"/>
      <c r="H157" s="2"/>
    </row>
    <row r="158" spans="1:8">
      <c r="A158" s="2"/>
      <c r="B158" s="2"/>
      <c r="C158" s="2"/>
      <c r="D158" s="2"/>
      <c r="E158" s="2"/>
      <c r="F158" s="2"/>
      <c r="G158" s="2"/>
      <c r="H158" s="2"/>
    </row>
    <row r="159" spans="1:8">
      <c r="A159" s="2"/>
      <c r="B159" s="2"/>
      <c r="C159" s="2"/>
      <c r="D159" s="2"/>
      <c r="E159" s="2"/>
      <c r="F159" s="2"/>
      <c r="G159" s="2"/>
      <c r="H159" s="2"/>
    </row>
    <row r="160" spans="1:8">
      <c r="A160" s="2"/>
      <c r="B160" s="2"/>
      <c r="C160" s="2"/>
      <c r="D160" s="2"/>
      <c r="E160" s="2"/>
      <c r="F160" s="2"/>
      <c r="G160" s="2"/>
      <c r="H160" s="2"/>
    </row>
    <row r="161" spans="1:8">
      <c r="A161" s="2"/>
      <c r="B161" s="2"/>
      <c r="C161" s="2"/>
      <c r="D161" s="2"/>
      <c r="E161" s="2"/>
      <c r="F161" s="2"/>
      <c r="G161" s="2"/>
      <c r="H161" s="2"/>
    </row>
    <row r="162" spans="1:8">
      <c r="A162" s="2"/>
      <c r="B162" s="2"/>
      <c r="C162" s="2"/>
      <c r="D162" s="2"/>
      <c r="E162" s="2"/>
      <c r="F162" s="2"/>
      <c r="G162" s="2"/>
      <c r="H162" s="2"/>
    </row>
    <row r="163" spans="1:8">
      <c r="A163" s="2"/>
      <c r="B163" s="2"/>
      <c r="C163" s="2"/>
      <c r="D163" s="2"/>
      <c r="E163" s="2"/>
      <c r="F163" s="2"/>
      <c r="G163" s="2"/>
      <c r="H163" s="2"/>
    </row>
    <row r="164" spans="1:8">
      <c r="A164" s="2"/>
      <c r="B164" s="2"/>
      <c r="C164" s="2"/>
      <c r="D164" s="2"/>
      <c r="E164" s="2"/>
      <c r="F164" s="2"/>
      <c r="G164" s="2"/>
      <c r="H164" s="2"/>
    </row>
    <row r="165" spans="1:8">
      <c r="A165" s="2"/>
      <c r="B165" s="2"/>
      <c r="C165" s="2"/>
      <c r="D165" s="2"/>
      <c r="E165" s="2"/>
      <c r="F165" s="2"/>
      <c r="G165" s="2"/>
      <c r="H165" s="2"/>
    </row>
    <row r="166" spans="1:8">
      <c r="A166" s="2"/>
      <c r="B166" s="2"/>
      <c r="C166" s="2"/>
      <c r="D166" s="2"/>
      <c r="E166" s="2"/>
      <c r="F166" s="2"/>
      <c r="G166" s="2"/>
      <c r="H166" s="2"/>
    </row>
    <row r="167" spans="1:8">
      <c r="A167" s="2"/>
      <c r="B167" s="2"/>
      <c r="C167" s="2"/>
      <c r="D167" s="2"/>
      <c r="E167" s="2"/>
      <c r="F167" s="2"/>
      <c r="G167" s="2"/>
      <c r="H167" s="2"/>
    </row>
    <row r="168" spans="1:8">
      <c r="A168" s="2"/>
      <c r="B168" s="2"/>
      <c r="C168" s="2"/>
      <c r="D168" s="2"/>
      <c r="E168" s="2"/>
      <c r="F168" s="2"/>
      <c r="G168" s="2"/>
      <c r="H168" s="2"/>
    </row>
    <row r="169" spans="1:8">
      <c r="A169" s="2"/>
      <c r="B169" s="2"/>
      <c r="C169" s="2"/>
      <c r="D169" s="2"/>
      <c r="E169" s="2"/>
      <c r="F169" s="2"/>
      <c r="G169" s="2"/>
      <c r="H169" s="2"/>
    </row>
    <row r="170" spans="1:8">
      <c r="A170" s="2"/>
      <c r="B170" s="2"/>
      <c r="C170" s="2"/>
      <c r="D170" s="2"/>
      <c r="E170" s="2"/>
      <c r="F170" s="2"/>
      <c r="G170" s="2"/>
      <c r="H170" s="2"/>
    </row>
    <row r="171" spans="1:8">
      <c r="A171" s="2"/>
      <c r="B171" s="2"/>
      <c r="C171" s="2"/>
      <c r="D171" s="2"/>
      <c r="E171" s="2"/>
      <c r="F171" s="2"/>
      <c r="G171" s="2"/>
      <c r="H171" s="2"/>
    </row>
    <row r="172" spans="1:8">
      <c r="A172" s="2"/>
      <c r="B172" s="2"/>
      <c r="C172" s="2"/>
      <c r="D172" s="2"/>
      <c r="E172" s="2"/>
      <c r="F172" s="2"/>
      <c r="G172" s="2"/>
      <c r="H172" s="2"/>
    </row>
    <row r="173" spans="1:8">
      <c r="A173" s="2"/>
      <c r="B173" s="2"/>
      <c r="C173" s="2"/>
      <c r="D173" s="2"/>
      <c r="E173" s="2"/>
      <c r="F173" s="2"/>
      <c r="G173" s="2"/>
      <c r="H173" s="2"/>
    </row>
    <row r="174" spans="1:8">
      <c r="A174" s="2"/>
      <c r="B174" s="2"/>
      <c r="C174" s="2"/>
      <c r="D174" s="2"/>
      <c r="E174" s="2"/>
      <c r="F174" s="2"/>
      <c r="G174" s="2"/>
      <c r="H174" s="2"/>
    </row>
    <row r="175" spans="1:8">
      <c r="A175" s="2"/>
      <c r="B175" s="2"/>
      <c r="C175" s="2"/>
      <c r="D175" s="2"/>
      <c r="E175" s="2"/>
      <c r="F175" s="2"/>
      <c r="G175" s="2"/>
      <c r="H175" s="2"/>
    </row>
    <row r="176" spans="1:8">
      <c r="A176" s="2"/>
      <c r="B176" s="2"/>
      <c r="C176" s="2"/>
      <c r="D176" s="2"/>
      <c r="E176" s="2"/>
      <c r="F176" s="2"/>
      <c r="G176" s="2"/>
      <c r="H176" s="2"/>
    </row>
    <row r="177" spans="1:8">
      <c r="A177" s="2"/>
      <c r="B177" s="2"/>
      <c r="C177" s="2"/>
      <c r="D177" s="2"/>
      <c r="E177" s="2"/>
      <c r="F177" s="2"/>
      <c r="G177" s="2"/>
      <c r="H177" s="2"/>
    </row>
    <row r="178" spans="1:8">
      <c r="A178" s="2"/>
      <c r="B178" s="2"/>
      <c r="C178" s="2"/>
      <c r="D178" s="2"/>
      <c r="E178" s="2"/>
      <c r="F178" s="2"/>
      <c r="G178" s="2"/>
      <c r="H178" s="2"/>
    </row>
    <row r="179" spans="1:8">
      <c r="A179" s="2"/>
      <c r="B179" s="2"/>
      <c r="C179" s="2"/>
      <c r="D179" s="2"/>
      <c r="E179" s="2"/>
      <c r="F179" s="2"/>
      <c r="G179" s="2"/>
      <c r="H179" s="2"/>
    </row>
    <row r="180" spans="1:8">
      <c r="A180" s="2"/>
      <c r="B180" s="2"/>
      <c r="C180" s="2"/>
      <c r="D180" s="2"/>
      <c r="E180" s="2"/>
      <c r="F180" s="2"/>
      <c r="G180" s="2"/>
      <c r="H180" s="2"/>
    </row>
    <row r="181" spans="1:8">
      <c r="A181" s="2"/>
      <c r="B181" s="2"/>
      <c r="C181" s="2"/>
      <c r="D181" s="2"/>
      <c r="E181" s="2"/>
      <c r="F181" s="2"/>
      <c r="G181" s="2"/>
      <c r="H181" s="2"/>
    </row>
    <row r="182" spans="1:8">
      <c r="A182" s="2"/>
      <c r="B182" s="2"/>
      <c r="C182" s="2"/>
      <c r="D182" s="2"/>
      <c r="E182" s="2"/>
      <c r="F182" s="2"/>
      <c r="G182" s="2"/>
      <c r="H182" s="2"/>
    </row>
    <row r="183" spans="1:8">
      <c r="A183" s="2"/>
      <c r="B183" s="2"/>
      <c r="C183" s="2"/>
      <c r="D183" s="2"/>
      <c r="E183" s="2"/>
      <c r="F183" s="2"/>
      <c r="G183" s="2"/>
      <c r="H183" s="2"/>
    </row>
    <row r="184" spans="1:8">
      <c r="A184" s="2"/>
      <c r="B184" s="2"/>
      <c r="C184" s="2"/>
      <c r="D184" s="2"/>
      <c r="E184" s="2"/>
      <c r="F184" s="2"/>
      <c r="G184" s="2"/>
      <c r="H184" s="2"/>
    </row>
    <row r="185" spans="1:8">
      <c r="A185" s="2"/>
      <c r="B185" s="2"/>
      <c r="C185" s="2"/>
      <c r="D185" s="2"/>
      <c r="E185" s="2"/>
      <c r="F185" s="2"/>
      <c r="G185" s="2"/>
      <c r="H185" s="2"/>
    </row>
    <row r="186" spans="1:8">
      <c r="A186" s="2"/>
      <c r="B186" s="2"/>
      <c r="C186" s="2"/>
      <c r="D186" s="2"/>
      <c r="E186" s="2"/>
      <c r="F186" s="2"/>
      <c r="G186" s="2"/>
      <c r="H186" s="2"/>
    </row>
    <row r="187" spans="1:8">
      <c r="A187" s="2"/>
      <c r="B187" s="2"/>
      <c r="C187" s="2"/>
      <c r="D187" s="2"/>
      <c r="E187" s="2"/>
      <c r="F187" s="2"/>
      <c r="G187" s="2"/>
      <c r="H187" s="2"/>
    </row>
    <row r="188" spans="1:8">
      <c r="A188" s="2"/>
      <c r="B188" s="2"/>
      <c r="C188" s="2"/>
      <c r="D188" s="2"/>
      <c r="E188" s="2"/>
      <c r="F188" s="2"/>
      <c r="G188" s="2"/>
      <c r="H188" s="2"/>
    </row>
    <row r="189" spans="1:8">
      <c r="A189" s="2"/>
      <c r="B189" s="2"/>
      <c r="C189" s="2"/>
      <c r="D189" s="2"/>
      <c r="E189" s="2"/>
      <c r="F189" s="2"/>
      <c r="G189" s="2"/>
      <c r="H189" s="2"/>
    </row>
    <row r="190" spans="1:8">
      <c r="A190" s="2"/>
      <c r="B190" s="2"/>
      <c r="C190" s="2"/>
      <c r="D190" s="2"/>
      <c r="E190" s="2"/>
      <c r="F190" s="2"/>
      <c r="G190" s="2"/>
      <c r="H190" s="2"/>
    </row>
    <row r="191" spans="1:8">
      <c r="A191" s="2"/>
      <c r="B191" s="2"/>
      <c r="C191" s="2"/>
      <c r="D191" s="2"/>
      <c r="E191" s="2"/>
      <c r="F191" s="2"/>
      <c r="G191" s="2"/>
      <c r="H191" s="2"/>
    </row>
    <row r="192" spans="1:8">
      <c r="A192" s="2"/>
      <c r="B192" s="2"/>
      <c r="C192" s="2"/>
      <c r="D192" s="2"/>
      <c r="E192" s="2"/>
      <c r="F192" s="2"/>
      <c r="G192" s="2"/>
      <c r="H192" s="2"/>
    </row>
    <row r="193" spans="1:8">
      <c r="A193" s="2"/>
      <c r="B193" s="2"/>
      <c r="C193" s="2"/>
      <c r="D193" s="2"/>
      <c r="E193" s="2"/>
      <c r="F193" s="2"/>
      <c r="G193" s="2"/>
      <c r="H193" s="2"/>
    </row>
    <row r="194" spans="1:8">
      <c r="A194" s="2"/>
      <c r="B194" s="2"/>
      <c r="C194" s="2"/>
      <c r="D194" s="2"/>
      <c r="E194" s="2"/>
      <c r="F194" s="2"/>
      <c r="G194" s="2"/>
      <c r="H194" s="2"/>
    </row>
    <row r="195" spans="1:8">
      <c r="A195" s="2"/>
      <c r="B195" s="2"/>
      <c r="C195" s="2"/>
      <c r="D195" s="2"/>
      <c r="E195" s="2"/>
      <c r="F195" s="2"/>
      <c r="G195" s="2"/>
      <c r="H195" s="2"/>
    </row>
    <row r="196" spans="1:8">
      <c r="A196" s="2"/>
      <c r="B196" s="2"/>
      <c r="C196" s="2"/>
      <c r="D196" s="2"/>
      <c r="E196" s="2"/>
      <c r="F196" s="2"/>
      <c r="G196" s="2"/>
      <c r="H196" s="2"/>
    </row>
    <row r="197" spans="1:8">
      <c r="A197" s="2"/>
      <c r="B197" s="2"/>
      <c r="C197" s="2"/>
      <c r="D197" s="2"/>
      <c r="E197" s="2"/>
      <c r="F197" s="2"/>
      <c r="G197" s="2"/>
      <c r="H197" s="2"/>
    </row>
    <row r="198" spans="1:8">
      <c r="A198" s="2"/>
      <c r="B198" s="2"/>
      <c r="C198" s="2"/>
      <c r="D198" s="2"/>
      <c r="E198" s="2"/>
      <c r="F198" s="2"/>
      <c r="G198" s="2"/>
      <c r="H198" s="2"/>
    </row>
    <row r="199" spans="1:8">
      <c r="A199" s="2"/>
      <c r="B199" s="2"/>
      <c r="C199" s="2"/>
      <c r="D199" s="2"/>
      <c r="E199" s="2"/>
      <c r="F199" s="2"/>
      <c r="G199" s="2"/>
      <c r="H199" s="2"/>
    </row>
    <row r="200" spans="1:8">
      <c r="A200" s="2"/>
      <c r="B200" s="2"/>
      <c r="C200" s="2"/>
      <c r="D200" s="2"/>
      <c r="E200" s="2"/>
      <c r="F200" s="2"/>
      <c r="G200" s="2"/>
      <c r="H200" s="2"/>
    </row>
    <row r="201" spans="1:8">
      <c r="A201" s="2"/>
      <c r="B201" s="2"/>
      <c r="C201" s="2"/>
      <c r="D201" s="2"/>
      <c r="E201" s="2"/>
      <c r="F201" s="2"/>
      <c r="G201" s="2"/>
      <c r="H201" s="2"/>
    </row>
    <row r="202" spans="1:8">
      <c r="A202" s="2"/>
      <c r="B202" s="2"/>
      <c r="C202" s="2"/>
      <c r="D202" s="2"/>
      <c r="E202" s="2"/>
      <c r="F202" s="2"/>
      <c r="G202" s="2"/>
      <c r="H202" s="2"/>
    </row>
    <row r="203" spans="1:8">
      <c r="A203" s="2"/>
      <c r="B203" s="2"/>
      <c r="C203" s="2"/>
      <c r="D203" s="2"/>
      <c r="E203" s="2"/>
      <c r="F203" s="2"/>
      <c r="G203" s="2"/>
      <c r="H203" s="2"/>
    </row>
    <row r="204" spans="1:8">
      <c r="A204" s="2"/>
      <c r="B204" s="2"/>
      <c r="C204" s="2"/>
      <c r="D204" s="2"/>
      <c r="E204" s="2"/>
      <c r="F204" s="2"/>
      <c r="G204" s="2"/>
      <c r="H204" s="2"/>
    </row>
    <row r="205" spans="1:8">
      <c r="A205" s="2"/>
      <c r="B205" s="2"/>
      <c r="C205" s="2"/>
      <c r="D205" s="2"/>
      <c r="E205" s="2"/>
      <c r="F205" s="2"/>
      <c r="G205" s="2"/>
      <c r="H205" s="2"/>
    </row>
    <row r="206" spans="1:8">
      <c r="A206" s="2"/>
      <c r="B206" s="2"/>
      <c r="C206" s="2"/>
      <c r="D206" s="2"/>
      <c r="E206" s="2"/>
      <c r="F206" s="2"/>
      <c r="G206" s="2"/>
      <c r="H206" s="2"/>
    </row>
    <row r="207" spans="1:8">
      <c r="A207" s="2"/>
      <c r="B207" s="2"/>
      <c r="C207" s="2"/>
      <c r="D207" s="2"/>
      <c r="E207" s="2"/>
      <c r="F207" s="2"/>
      <c r="G207" s="2"/>
      <c r="H207" s="2"/>
    </row>
    <row r="208" spans="1:8">
      <c r="A208" s="2"/>
      <c r="B208" s="2"/>
      <c r="C208" s="2"/>
      <c r="D208" s="2"/>
      <c r="E208" s="2"/>
      <c r="F208" s="2"/>
      <c r="G208" s="2"/>
      <c r="H208" s="2"/>
    </row>
    <row r="209" spans="1:8">
      <c r="A209" s="2"/>
      <c r="B209" s="2"/>
      <c r="C209" s="2"/>
      <c r="D209" s="2"/>
      <c r="E209" s="2"/>
      <c r="F209" s="2"/>
      <c r="G209" s="2"/>
      <c r="H209" s="2"/>
    </row>
    <row r="210" spans="1:8">
      <c r="A210" s="2"/>
      <c r="B210" s="2"/>
      <c r="C210" s="2"/>
      <c r="D210" s="2"/>
      <c r="E210" s="2"/>
      <c r="F210" s="2"/>
      <c r="G210" s="2"/>
      <c r="H210" s="2"/>
    </row>
    <row r="211" spans="1:8">
      <c r="A211" s="2"/>
      <c r="B211" s="2"/>
      <c r="C211" s="2"/>
      <c r="D211" s="2"/>
      <c r="E211" s="2"/>
      <c r="F211" s="2"/>
      <c r="G211" s="2"/>
      <c r="H211" s="2"/>
    </row>
    <row r="212" spans="1:8">
      <c r="A212" s="2"/>
      <c r="B212" s="2"/>
      <c r="C212" s="2"/>
      <c r="D212" s="2"/>
      <c r="E212" s="2"/>
      <c r="F212" s="2"/>
      <c r="G212" s="2"/>
      <c r="H212" s="2"/>
    </row>
    <row r="213" spans="1:8">
      <c r="A213" s="2"/>
      <c r="B213" s="2"/>
      <c r="C213" s="2"/>
      <c r="D213" s="2"/>
      <c r="E213" s="2"/>
      <c r="F213" s="2"/>
      <c r="G213" s="2"/>
      <c r="H213" s="2"/>
    </row>
    <row r="214" spans="1:8">
      <c r="A214" s="2"/>
      <c r="B214" s="2"/>
      <c r="C214" s="2"/>
      <c r="D214" s="2"/>
      <c r="E214" s="2"/>
      <c r="F214" s="2"/>
      <c r="G214" s="2"/>
      <c r="H214" s="2"/>
    </row>
    <row r="215" spans="1:8">
      <c r="A215" s="2"/>
      <c r="B215" s="2"/>
      <c r="C215" s="2"/>
      <c r="D215" s="2"/>
      <c r="E215" s="2"/>
      <c r="F215" s="2"/>
      <c r="G215" s="2"/>
      <c r="H215" s="2"/>
    </row>
    <row r="216" spans="1:8">
      <c r="A216" s="2"/>
      <c r="B216" s="2"/>
      <c r="C216" s="2"/>
      <c r="D216" s="2"/>
      <c r="E216" s="2"/>
      <c r="F216" s="2"/>
      <c r="G216" s="2"/>
      <c r="H216" s="2"/>
    </row>
    <row r="217" spans="1:8">
      <c r="A217" s="2"/>
      <c r="B217" s="2"/>
      <c r="C217" s="2"/>
      <c r="D217" s="2"/>
      <c r="E217" s="2"/>
      <c r="F217" s="2"/>
      <c r="G217" s="2"/>
      <c r="H217" s="2"/>
    </row>
    <row r="218" spans="1:8">
      <c r="A218" s="2"/>
      <c r="B218" s="2"/>
      <c r="C218" s="2"/>
      <c r="D218" s="2"/>
      <c r="E218" s="2"/>
      <c r="F218" s="2"/>
      <c r="G218" s="2"/>
      <c r="H218" s="2"/>
    </row>
    <row r="219" spans="1:8">
      <c r="A219" s="2"/>
      <c r="B219" s="2"/>
      <c r="C219" s="2"/>
      <c r="D219" s="2"/>
      <c r="E219" s="2"/>
      <c r="F219" s="2"/>
      <c r="G219" s="2"/>
      <c r="H219" s="2"/>
    </row>
    <row r="220" spans="1:8">
      <c r="A220" s="2"/>
      <c r="B220" s="2"/>
      <c r="C220" s="2"/>
      <c r="D220" s="2"/>
      <c r="E220" s="2"/>
      <c r="F220" s="2"/>
      <c r="G220" s="2"/>
      <c r="H220" s="2"/>
    </row>
    <row r="221" spans="1:8">
      <c r="A221" s="2"/>
      <c r="B221" s="2"/>
      <c r="C221" s="2"/>
      <c r="D221" s="2"/>
      <c r="E221" s="2"/>
      <c r="F221" s="2"/>
      <c r="G221" s="2"/>
      <c r="H221" s="2"/>
    </row>
    <row r="222" spans="1:8">
      <c r="A222" s="2"/>
      <c r="B222" s="2"/>
      <c r="C222" s="2"/>
      <c r="D222" s="2"/>
      <c r="E222" s="2"/>
      <c r="F222" s="2"/>
      <c r="G222" s="2"/>
      <c r="H222" s="2"/>
    </row>
    <row r="223" spans="1:8">
      <c r="A223" s="2"/>
      <c r="B223" s="2"/>
      <c r="C223" s="2"/>
      <c r="D223" s="2"/>
      <c r="E223" s="2"/>
      <c r="F223" s="2"/>
      <c r="G223" s="2"/>
      <c r="H223" s="2"/>
    </row>
    <row r="224" spans="1:8">
      <c r="A224" s="2"/>
      <c r="B224" s="2"/>
      <c r="C224" s="2"/>
      <c r="D224" s="2"/>
      <c r="E224" s="2"/>
      <c r="F224" s="2"/>
      <c r="G224" s="2"/>
      <c r="H224" s="2"/>
    </row>
    <row r="225" spans="1:8">
      <c r="A225" s="2"/>
      <c r="B225" s="2"/>
      <c r="C225" s="2"/>
      <c r="D225" s="2"/>
      <c r="E225" s="2"/>
      <c r="F225" s="2"/>
      <c r="G225" s="2"/>
      <c r="H225" s="2"/>
    </row>
    <row r="226" spans="1:8">
      <c r="A226" s="2"/>
      <c r="B226" s="2"/>
      <c r="C226" s="2"/>
      <c r="D226" s="2"/>
      <c r="E226" s="2"/>
      <c r="F226" s="2"/>
      <c r="G226" s="2"/>
      <c r="H226" s="2"/>
    </row>
    <row r="227" spans="1:8">
      <c r="A227" s="2"/>
      <c r="B227" s="2"/>
      <c r="C227" s="2"/>
      <c r="D227" s="2"/>
      <c r="E227" s="2"/>
      <c r="F227" s="2"/>
      <c r="G227" s="2"/>
      <c r="H227" s="2"/>
    </row>
    <row r="228" spans="1:8">
      <c r="A228" s="2"/>
      <c r="B228" s="2"/>
      <c r="C228" s="2"/>
      <c r="D228" s="2"/>
      <c r="E228" s="2"/>
      <c r="F228" s="2"/>
      <c r="G228" s="2"/>
      <c r="H228" s="2"/>
    </row>
    <row r="229" spans="1:8">
      <c r="A229" s="2"/>
      <c r="B229" s="2"/>
      <c r="C229" s="2"/>
      <c r="D229" s="2"/>
      <c r="E229" s="2"/>
      <c r="F229" s="2"/>
      <c r="G229" s="2"/>
      <c r="H229" s="2"/>
    </row>
    <row r="230" spans="1:8">
      <c r="A230" s="2"/>
      <c r="B230" s="2"/>
      <c r="C230" s="2"/>
      <c r="D230" s="2"/>
      <c r="E230" s="2"/>
      <c r="F230" s="2"/>
      <c r="G230" s="2"/>
      <c r="H230" s="2"/>
    </row>
    <row r="231" spans="1:8">
      <c r="A231" s="2"/>
      <c r="B231" s="2"/>
      <c r="C231" s="2"/>
      <c r="D231" s="2"/>
      <c r="E231" s="2"/>
      <c r="F231" s="2"/>
      <c r="G231" s="2"/>
      <c r="H231" s="2"/>
    </row>
    <row r="232" spans="1:8">
      <c r="A232" s="2"/>
      <c r="B232" s="2"/>
      <c r="C232" s="2"/>
      <c r="D232" s="2"/>
      <c r="E232" s="2"/>
      <c r="F232" s="2"/>
      <c r="G232" s="2"/>
      <c r="H232" s="2"/>
    </row>
    <row r="233" spans="1:8">
      <c r="A233" s="2"/>
      <c r="B233" s="2"/>
      <c r="C233" s="2"/>
      <c r="D233" s="2"/>
      <c r="E233" s="2"/>
      <c r="F233" s="2"/>
      <c r="G233" s="2"/>
      <c r="H233" s="2"/>
    </row>
    <row r="234" spans="1:8">
      <c r="A234" s="2"/>
      <c r="B234" s="2"/>
      <c r="C234" s="2"/>
      <c r="D234" s="2"/>
      <c r="E234" s="2"/>
      <c r="F234" s="2"/>
      <c r="G234" s="2"/>
      <c r="H234" s="2"/>
    </row>
    <row r="235" spans="1:8">
      <c r="A235" s="2"/>
      <c r="B235" s="2"/>
      <c r="C235" s="2"/>
      <c r="D235" s="2"/>
      <c r="E235" s="2"/>
      <c r="F235" s="2"/>
      <c r="G235" s="2"/>
      <c r="H235" s="2"/>
    </row>
    <row r="236" spans="1:8">
      <c r="A236" s="2"/>
      <c r="B236" s="2"/>
      <c r="C236" s="2"/>
      <c r="D236" s="2"/>
      <c r="E236" s="2"/>
      <c r="F236" s="2"/>
      <c r="G236" s="2"/>
      <c r="H236" s="2"/>
    </row>
    <row r="237" spans="1:8">
      <c r="A237" s="2"/>
      <c r="B237" s="2"/>
      <c r="C237" s="2"/>
      <c r="D237" s="2"/>
      <c r="E237" s="2"/>
      <c r="F237" s="2"/>
      <c r="G237" s="2"/>
      <c r="H237" s="2"/>
    </row>
    <row r="238" spans="1:8">
      <c r="A238" s="2"/>
      <c r="B238" s="2"/>
      <c r="C238" s="2"/>
      <c r="D238" s="2"/>
      <c r="E238" s="2"/>
      <c r="F238" s="2"/>
      <c r="G238" s="2"/>
      <c r="H238" s="2"/>
    </row>
    <row r="239" spans="1:8">
      <c r="A239" s="2"/>
      <c r="B239" s="2"/>
      <c r="C239" s="2"/>
      <c r="D239" s="2"/>
      <c r="E239" s="2"/>
      <c r="F239" s="2"/>
      <c r="G239" s="2"/>
      <c r="H239" s="2"/>
    </row>
    <row r="240" spans="1:8">
      <c r="A240" s="2"/>
      <c r="B240" s="2"/>
      <c r="C240" s="2"/>
      <c r="D240" s="2"/>
      <c r="E240" s="2"/>
      <c r="F240" s="2"/>
      <c r="G240" s="2"/>
      <c r="H240" s="2"/>
    </row>
    <row r="241" spans="1:8">
      <c r="A241" s="2"/>
      <c r="B241" s="2"/>
      <c r="C241" s="2"/>
      <c r="D241" s="2"/>
      <c r="E241" s="2"/>
      <c r="F241" s="2"/>
      <c r="G241" s="2"/>
      <c r="H241" s="2"/>
    </row>
    <row r="242" spans="1:8">
      <c r="A242" s="2"/>
      <c r="B242" s="2"/>
      <c r="C242" s="2"/>
      <c r="D242" s="2"/>
      <c r="E242" s="2"/>
      <c r="F242" s="2"/>
      <c r="G242" s="2"/>
      <c r="H242" s="2"/>
    </row>
    <row r="243" spans="1:8">
      <c r="A243" s="2"/>
      <c r="B243" s="2"/>
      <c r="C243" s="2"/>
      <c r="D243" s="2"/>
      <c r="E243" s="2"/>
      <c r="F243" s="2"/>
      <c r="G243" s="2"/>
      <c r="H243" s="2"/>
    </row>
    <row r="244" spans="1:8">
      <c r="A244" s="2"/>
      <c r="B244" s="2"/>
      <c r="C244" s="2"/>
      <c r="D244" s="2"/>
      <c r="E244" s="2"/>
      <c r="F244" s="2"/>
      <c r="G244" s="2"/>
      <c r="H244" s="2"/>
    </row>
    <row r="245" spans="1:8">
      <c r="A245" s="2"/>
      <c r="B245" s="2"/>
      <c r="C245" s="2"/>
      <c r="D245" s="2"/>
      <c r="E245" s="2"/>
      <c r="F245" s="2"/>
      <c r="G245" s="2"/>
      <c r="H245" s="2"/>
    </row>
    <row r="246" spans="1:8">
      <c r="A246" s="2"/>
      <c r="B246" s="2"/>
      <c r="C246" s="2"/>
      <c r="D246" s="2"/>
      <c r="E246" s="2"/>
      <c r="F246" s="2"/>
      <c r="G246" s="2"/>
      <c r="H246" s="2"/>
    </row>
    <row r="247" spans="1:8">
      <c r="A247" s="2"/>
      <c r="B247" s="2"/>
      <c r="C247" s="2"/>
      <c r="D247" s="2"/>
      <c r="E247" s="2"/>
      <c r="F247" s="2"/>
      <c r="G247" s="2"/>
      <c r="H247" s="2"/>
    </row>
    <row r="248" spans="1:8">
      <c r="A248" s="2"/>
      <c r="B248" s="2"/>
      <c r="C248" s="2"/>
      <c r="D248" s="2"/>
      <c r="E248" s="2"/>
      <c r="F248" s="2"/>
      <c r="G248" s="2"/>
      <c r="H248" s="2"/>
    </row>
    <row r="249" spans="1:8">
      <c r="A249" s="2"/>
      <c r="B249" s="2"/>
      <c r="C249" s="2"/>
      <c r="D249" s="2"/>
      <c r="E249" s="2"/>
      <c r="F249" s="2"/>
      <c r="G249" s="2"/>
      <c r="H249" s="2"/>
    </row>
    <row r="250" spans="1:8">
      <c r="A250" s="2"/>
      <c r="B250" s="2"/>
      <c r="C250" s="2"/>
      <c r="D250" s="2"/>
      <c r="E250" s="2"/>
      <c r="F250" s="2"/>
      <c r="G250" s="2"/>
      <c r="H250" s="2"/>
    </row>
    <row r="251" spans="1:8">
      <c r="A251" s="2"/>
      <c r="B251" s="2"/>
      <c r="C251" s="2"/>
      <c r="D251" s="2"/>
      <c r="E251" s="2"/>
      <c r="F251" s="2"/>
      <c r="G251" s="2"/>
      <c r="H251" s="2"/>
    </row>
    <row r="252" spans="1:8">
      <c r="A252" s="2"/>
      <c r="B252" s="2"/>
      <c r="C252" s="2"/>
      <c r="D252" s="2"/>
      <c r="E252" s="2"/>
      <c r="F252" s="2"/>
      <c r="G252" s="2"/>
      <c r="H252" s="2"/>
    </row>
    <row r="253" spans="1:8">
      <c r="A253" s="2"/>
      <c r="B253" s="2"/>
      <c r="C253" s="2"/>
      <c r="D253" s="2"/>
      <c r="E253" s="2"/>
      <c r="F253" s="2"/>
      <c r="G253" s="2"/>
      <c r="H253" s="2"/>
    </row>
    <row r="254" spans="1:8">
      <c r="A254" s="2"/>
      <c r="B254" s="2"/>
      <c r="C254" s="2"/>
      <c r="D254" s="2"/>
      <c r="E254" s="2"/>
      <c r="F254" s="2"/>
      <c r="G254" s="2"/>
      <c r="H254" s="2"/>
    </row>
    <row r="255" spans="1:8">
      <c r="A255" s="2"/>
      <c r="B255" s="2"/>
      <c r="C255" s="2"/>
      <c r="D255" s="2"/>
      <c r="E255" s="2"/>
      <c r="F255" s="2"/>
      <c r="G255" s="2"/>
      <c r="H255" s="2"/>
    </row>
    <row r="256" spans="1:8">
      <c r="A256" s="2"/>
      <c r="B256" s="2"/>
      <c r="C256" s="2"/>
      <c r="D256" s="2"/>
      <c r="E256" s="2"/>
      <c r="F256" s="2"/>
      <c r="G256" s="2"/>
      <c r="H256" s="2"/>
    </row>
    <row r="257" spans="1:8">
      <c r="A257" s="2"/>
      <c r="B257" s="2"/>
      <c r="C257" s="2"/>
      <c r="D257" s="2"/>
      <c r="E257" s="2"/>
      <c r="F257" s="2"/>
      <c r="G257" s="2"/>
      <c r="H257" s="2"/>
    </row>
    <row r="258" spans="1:8">
      <c r="A258" s="2"/>
      <c r="B258" s="2"/>
      <c r="C258" s="2"/>
      <c r="D258" s="2"/>
      <c r="E258" s="2"/>
      <c r="F258" s="2"/>
      <c r="G258" s="2"/>
      <c r="H258" s="2"/>
    </row>
    <row r="259" spans="1:8">
      <c r="A259" s="2"/>
      <c r="B259" s="2"/>
      <c r="C259" s="2"/>
      <c r="D259" s="2"/>
      <c r="E259" s="2"/>
      <c r="F259" s="2"/>
      <c r="G259" s="2"/>
      <c r="H259" s="2"/>
    </row>
    <row r="260" spans="1:8">
      <c r="A260" s="2"/>
      <c r="B260" s="2"/>
      <c r="C260" s="2"/>
      <c r="D260" s="2"/>
      <c r="E260" s="2"/>
      <c r="F260" s="2"/>
      <c r="G260" s="2"/>
      <c r="H260" s="2"/>
    </row>
    <row r="261" spans="1:8">
      <c r="A261" s="2"/>
      <c r="B261" s="2"/>
      <c r="C261" s="2"/>
      <c r="D261" s="2"/>
      <c r="E261" s="2"/>
      <c r="F261" s="2"/>
      <c r="G261" s="2"/>
      <c r="H261" s="2"/>
    </row>
    <row r="262" spans="1:8">
      <c r="A262" s="2"/>
      <c r="B262" s="2"/>
      <c r="C262" s="2"/>
      <c r="D262" s="2"/>
      <c r="E262" s="2"/>
      <c r="F262" s="2"/>
      <c r="G262" s="2"/>
      <c r="H262" s="2"/>
    </row>
    <row r="263" spans="1:8">
      <c r="A263" s="2"/>
      <c r="B263" s="2"/>
      <c r="C263" s="2"/>
      <c r="D263" s="2"/>
      <c r="E263" s="2"/>
      <c r="F263" s="2"/>
      <c r="G263" s="2"/>
      <c r="H263" s="2"/>
    </row>
    <row r="264" spans="1:8">
      <c r="A264" s="2"/>
      <c r="B264" s="2"/>
      <c r="C264" s="2"/>
      <c r="D264" s="2"/>
      <c r="E264" s="2"/>
      <c r="F264" s="2"/>
      <c r="G264" s="2"/>
      <c r="H264" s="2"/>
    </row>
    <row r="265" spans="1:8">
      <c r="A265" s="2"/>
      <c r="B265" s="2"/>
      <c r="C265" s="2"/>
      <c r="D265" s="2"/>
      <c r="E265" s="2"/>
      <c r="F265" s="2"/>
      <c r="G265" s="2"/>
      <c r="H265" s="2"/>
    </row>
    <row r="266" spans="1:8">
      <c r="A266" s="2"/>
      <c r="B266" s="2"/>
      <c r="C266" s="2"/>
      <c r="D266" s="2"/>
      <c r="E266" s="2"/>
      <c r="F266" s="2"/>
      <c r="G266" s="2"/>
      <c r="H266" s="2"/>
    </row>
    <row r="267" spans="1:8">
      <c r="A267" s="2"/>
      <c r="B267" s="2"/>
      <c r="C267" s="2"/>
      <c r="D267" s="2"/>
      <c r="E267" s="2"/>
      <c r="F267" s="2"/>
      <c r="G267" s="2"/>
      <c r="H267" s="2"/>
    </row>
    <row r="268" spans="1:8">
      <c r="A268" s="2"/>
      <c r="B268" s="2"/>
      <c r="C268" s="2"/>
      <c r="D268" s="2"/>
      <c r="E268" s="2"/>
      <c r="F268" s="2"/>
      <c r="G268" s="2"/>
      <c r="H268" s="2"/>
    </row>
    <row r="269" spans="1:8">
      <c r="A269" s="2"/>
      <c r="B269" s="2"/>
      <c r="C269" s="2"/>
      <c r="D269" s="2"/>
      <c r="E269" s="2"/>
      <c r="F269" s="2"/>
      <c r="G269" s="2"/>
      <c r="H269" s="2"/>
    </row>
    <row r="270" spans="1:8">
      <c r="A270" s="2"/>
      <c r="B270" s="2"/>
      <c r="C270" s="2"/>
      <c r="D270" s="2"/>
      <c r="E270" s="2"/>
      <c r="F270" s="2"/>
      <c r="G270" s="2"/>
      <c r="H270" s="2"/>
    </row>
    <row r="271" spans="1:8">
      <c r="A271" s="2"/>
      <c r="B271" s="2"/>
      <c r="C271" s="2"/>
      <c r="D271" s="2"/>
      <c r="E271" s="2"/>
      <c r="F271" s="2"/>
      <c r="G271" s="2"/>
      <c r="H271" s="2"/>
    </row>
    <row r="272" spans="1:8">
      <c r="A272" s="2"/>
      <c r="B272" s="2"/>
      <c r="C272" s="2"/>
      <c r="D272" s="2"/>
      <c r="E272" s="2"/>
      <c r="F272" s="2"/>
      <c r="G272" s="2"/>
      <c r="H272" s="2"/>
    </row>
    <row r="273" spans="1:8">
      <c r="A273" s="2"/>
      <c r="B273" s="2"/>
      <c r="C273" s="2"/>
      <c r="D273" s="2"/>
      <c r="E273" s="2"/>
      <c r="F273" s="2"/>
      <c r="G273" s="2"/>
      <c r="H273" s="2"/>
    </row>
    <row r="274" spans="1:8">
      <c r="A274" s="2"/>
      <c r="B274" s="2"/>
      <c r="C274" s="2"/>
      <c r="D274" s="2"/>
      <c r="E274" s="2"/>
      <c r="F274" s="2"/>
      <c r="G274" s="2"/>
      <c r="H274" s="2"/>
    </row>
    <row r="275" spans="1:8">
      <c r="A275" s="2"/>
      <c r="B275" s="2"/>
      <c r="C275" s="2"/>
      <c r="D275" s="2"/>
      <c r="E275" s="2"/>
      <c r="F275" s="2"/>
      <c r="G275" s="2"/>
      <c r="H275" s="2"/>
    </row>
    <row r="276" spans="1:8">
      <c r="A276" s="2"/>
      <c r="B276" s="2"/>
      <c r="C276" s="2"/>
      <c r="D276" s="2"/>
      <c r="E276" s="2"/>
      <c r="F276" s="2"/>
      <c r="G276" s="2"/>
      <c r="H276" s="2"/>
    </row>
    <row r="277" spans="1:8">
      <c r="A277" s="2"/>
      <c r="B277" s="2"/>
      <c r="C277" s="2"/>
      <c r="D277" s="2"/>
      <c r="E277" s="2"/>
      <c r="F277" s="2"/>
      <c r="G277" s="2"/>
      <c r="H277" s="2"/>
    </row>
    <row r="278" spans="1:8">
      <c r="A278" s="2"/>
      <c r="B278" s="2"/>
      <c r="C278" s="2"/>
      <c r="D278" s="2"/>
      <c r="E278" s="2"/>
      <c r="F278" s="2"/>
      <c r="G278" s="2"/>
      <c r="H278" s="2"/>
    </row>
    <row r="279" spans="1:8">
      <c r="A279" s="2"/>
      <c r="B279" s="2"/>
      <c r="C279" s="2"/>
      <c r="D279" s="2"/>
      <c r="E279" s="2"/>
      <c r="F279" s="2"/>
      <c r="G279" s="2"/>
      <c r="H279" s="2"/>
    </row>
    <row r="280" spans="1:8">
      <c r="A280" s="2"/>
      <c r="B280" s="2"/>
      <c r="C280" s="2"/>
      <c r="D280" s="2"/>
      <c r="E280" s="2"/>
      <c r="F280" s="2"/>
      <c r="G280" s="2"/>
      <c r="H280" s="2"/>
    </row>
    <row r="281" spans="1:8">
      <c r="A281" s="2"/>
      <c r="B281" s="2"/>
      <c r="C281" s="2"/>
      <c r="D281" s="2"/>
      <c r="E281" s="2"/>
      <c r="F281" s="2"/>
      <c r="G281" s="2"/>
      <c r="H281" s="2"/>
    </row>
    <row r="282" spans="1:8">
      <c r="A282" s="2"/>
      <c r="B282" s="2"/>
      <c r="C282" s="2"/>
      <c r="D282" s="2"/>
      <c r="E282" s="2"/>
      <c r="F282" s="2"/>
      <c r="G282" s="2"/>
      <c r="H282" s="2"/>
    </row>
    <row r="283" spans="1:8">
      <c r="A283" s="2"/>
      <c r="B283" s="2"/>
      <c r="C283" s="2"/>
      <c r="D283" s="2"/>
      <c r="E283" s="2"/>
      <c r="F283" s="2"/>
      <c r="G283" s="2"/>
      <c r="H283" s="2"/>
    </row>
    <row r="284" spans="1:8">
      <c r="A284" s="2"/>
      <c r="B284" s="2"/>
      <c r="C284" s="2"/>
      <c r="D284" s="2"/>
      <c r="E284" s="2"/>
      <c r="F284" s="2"/>
      <c r="G284" s="2"/>
      <c r="H284" s="2"/>
    </row>
    <row r="285" spans="1:8">
      <c r="A285" s="2"/>
      <c r="B285" s="2"/>
      <c r="C285" s="2"/>
      <c r="D285" s="2"/>
      <c r="E285" s="2"/>
      <c r="F285" s="2"/>
      <c r="G285" s="2"/>
      <c r="H285" s="2"/>
    </row>
    <row r="286" spans="1:8">
      <c r="A286" s="2"/>
      <c r="B286" s="2"/>
      <c r="C286" s="2"/>
      <c r="D286" s="2"/>
      <c r="E286" s="2"/>
      <c r="F286" s="2"/>
      <c r="G286" s="2"/>
      <c r="H286" s="2"/>
    </row>
    <row r="287" spans="1:8">
      <c r="A287" s="2"/>
      <c r="B287" s="2"/>
      <c r="C287" s="2"/>
      <c r="D287" s="2"/>
      <c r="E287" s="2"/>
      <c r="F287" s="2"/>
      <c r="G287" s="2"/>
      <c r="H287" s="2"/>
    </row>
    <row r="288" spans="1:8">
      <c r="A288" s="2"/>
      <c r="B288" s="2"/>
      <c r="C288" s="2"/>
      <c r="D288" s="2"/>
      <c r="E288" s="2"/>
      <c r="F288" s="2"/>
      <c r="G288" s="2"/>
      <c r="H288" s="2"/>
    </row>
    <row r="289" spans="1:8">
      <c r="A289" s="2"/>
      <c r="B289" s="2"/>
      <c r="C289" s="2"/>
      <c r="D289" s="2"/>
      <c r="E289" s="2"/>
      <c r="F289" s="2"/>
      <c r="G289" s="2"/>
      <c r="H289" s="2"/>
    </row>
    <row r="290" spans="1:8">
      <c r="A290" s="2"/>
      <c r="B290" s="2"/>
      <c r="C290" s="2"/>
      <c r="D290" s="2"/>
      <c r="E290" s="2"/>
      <c r="F290" s="2"/>
      <c r="G290" s="2"/>
      <c r="H290" s="2"/>
    </row>
    <row r="291" spans="1:8">
      <c r="A291" s="2"/>
      <c r="B291" s="2"/>
      <c r="C291" s="2"/>
      <c r="D291" s="2"/>
      <c r="E291" s="2"/>
      <c r="F291" s="2"/>
      <c r="G291" s="2"/>
      <c r="H291" s="2"/>
    </row>
    <row r="292" spans="1:8">
      <c r="A292" s="2"/>
      <c r="B292" s="2"/>
      <c r="C292" s="2"/>
      <c r="D292" s="2"/>
      <c r="E292" s="2"/>
      <c r="F292" s="2"/>
      <c r="G292" s="2"/>
      <c r="H292" s="2"/>
    </row>
    <row r="293" spans="1:8">
      <c r="A293" s="2"/>
      <c r="B293" s="2"/>
      <c r="C293" s="2"/>
      <c r="D293" s="2"/>
      <c r="E293" s="2"/>
      <c r="F293" s="2"/>
      <c r="G293" s="2"/>
      <c r="H293" s="2"/>
    </row>
    <row r="294" spans="1:8">
      <c r="A294" s="2"/>
      <c r="B294" s="2"/>
      <c r="C294" s="2"/>
      <c r="D294" s="2"/>
      <c r="E294" s="2"/>
      <c r="F294" s="2"/>
      <c r="G294" s="2"/>
      <c r="H294" s="2"/>
    </row>
    <row r="295" spans="1:8">
      <c r="A295" s="2"/>
      <c r="B295" s="2"/>
      <c r="C295" s="2"/>
      <c r="D295" s="2"/>
      <c r="E295" s="2"/>
      <c r="F295" s="2"/>
      <c r="G295" s="2"/>
      <c r="H295" s="2"/>
    </row>
    <row r="296" spans="1:8">
      <c r="A296" s="2"/>
      <c r="B296" s="2"/>
      <c r="C296" s="2"/>
      <c r="D296" s="2"/>
      <c r="E296" s="2"/>
      <c r="F296" s="2"/>
      <c r="G296" s="2"/>
      <c r="H296" s="2"/>
    </row>
    <row r="297" spans="1:8">
      <c r="A297" s="2"/>
      <c r="B297" s="2"/>
      <c r="C297" s="2"/>
      <c r="D297" s="2"/>
      <c r="E297" s="2"/>
      <c r="F297" s="2"/>
      <c r="G297" s="2"/>
      <c r="H297" s="2"/>
    </row>
    <row r="298" spans="1:8">
      <c r="A298" s="2"/>
      <c r="B298" s="2"/>
      <c r="C298" s="2"/>
      <c r="D298" s="2"/>
      <c r="E298" s="2"/>
      <c r="F298" s="2"/>
      <c r="G298" s="2"/>
      <c r="H298" s="2"/>
    </row>
    <row r="299" spans="1:8">
      <c r="A299" s="2"/>
      <c r="B299" s="2"/>
      <c r="C299" s="2"/>
      <c r="D299" s="2"/>
      <c r="E299" s="2"/>
      <c r="F299" s="2"/>
      <c r="G299" s="2"/>
      <c r="H299" s="2"/>
    </row>
    <row r="300" spans="1:8">
      <c r="A300" s="2"/>
      <c r="B300" s="2"/>
      <c r="C300" s="2"/>
      <c r="D300" s="2"/>
      <c r="E300" s="2"/>
      <c r="F300" s="2"/>
      <c r="G300" s="2"/>
      <c r="H300" s="2"/>
    </row>
    <row r="301" spans="1:8">
      <c r="A301" s="2"/>
      <c r="B301" s="2"/>
      <c r="C301" s="2"/>
      <c r="D301" s="2"/>
      <c r="E301" s="2"/>
      <c r="F301" s="2"/>
      <c r="G301" s="2"/>
      <c r="H301" s="2"/>
    </row>
    <row r="302" spans="1:8">
      <c r="A302" s="2"/>
      <c r="B302" s="2"/>
      <c r="C302" s="2"/>
      <c r="D302" s="2"/>
      <c r="E302" s="2"/>
      <c r="F302" s="2"/>
      <c r="G302" s="2"/>
      <c r="H302" s="2"/>
    </row>
    <row r="303" spans="1:8">
      <c r="A303" s="2"/>
      <c r="B303" s="2"/>
      <c r="C303" s="2"/>
      <c r="D303" s="2"/>
      <c r="E303" s="2"/>
      <c r="F303" s="2"/>
      <c r="G303" s="2"/>
      <c r="H303" s="2"/>
    </row>
    <row r="304" spans="1:8">
      <c r="A304" s="2"/>
      <c r="B304" s="2"/>
      <c r="C304" s="2"/>
      <c r="D304" s="2"/>
      <c r="E304" s="2"/>
      <c r="F304" s="2"/>
      <c r="G304" s="2"/>
      <c r="H304" s="2"/>
    </row>
    <row r="305" spans="1:8">
      <c r="A305" s="2"/>
      <c r="B305" s="2"/>
      <c r="C305" s="2"/>
      <c r="D305" s="2"/>
      <c r="E305" s="2"/>
      <c r="F305" s="2"/>
      <c r="G305" s="2"/>
      <c r="H305" s="2"/>
    </row>
    <row r="306" spans="1:8">
      <c r="A306" s="2"/>
      <c r="B306" s="2"/>
      <c r="C306" s="2"/>
      <c r="D306" s="2"/>
      <c r="E306" s="2"/>
      <c r="F306" s="2"/>
      <c r="G306" s="2"/>
      <c r="H306" s="2"/>
    </row>
    <row r="307" spans="1:8">
      <c r="A307" s="2"/>
      <c r="B307" s="2"/>
      <c r="C307" s="2"/>
      <c r="D307" s="2"/>
      <c r="E307" s="2"/>
      <c r="F307" s="2"/>
      <c r="G307" s="2"/>
      <c r="H307" s="2"/>
    </row>
    <row r="308" spans="1:8">
      <c r="A308" s="2"/>
      <c r="B308" s="2"/>
      <c r="C308" s="2"/>
      <c r="D308" s="2"/>
      <c r="E308" s="2"/>
      <c r="F308" s="2"/>
      <c r="G308" s="2"/>
      <c r="H308" s="2"/>
    </row>
    <row r="309" spans="1:8">
      <c r="A309" s="2"/>
      <c r="B309" s="2"/>
      <c r="C309" s="2"/>
      <c r="D309" s="2"/>
      <c r="E309" s="2"/>
      <c r="F309" s="2"/>
      <c r="G309" s="2"/>
      <c r="H309" s="2"/>
    </row>
    <row r="310" spans="1:8">
      <c r="A310" s="2"/>
      <c r="B310" s="2"/>
      <c r="C310" s="2"/>
      <c r="D310" s="2"/>
      <c r="E310" s="2"/>
      <c r="F310" s="2"/>
      <c r="G310" s="2"/>
      <c r="H310" s="2"/>
    </row>
    <row r="311" spans="1:8">
      <c r="A311" s="2"/>
      <c r="B311" s="2"/>
      <c r="C311" s="2"/>
      <c r="D311" s="2"/>
      <c r="E311" s="2"/>
      <c r="F311" s="2"/>
      <c r="G311" s="2"/>
      <c r="H311" s="2"/>
    </row>
    <row r="312" spans="1:8">
      <c r="A312" s="2"/>
      <c r="B312" s="2"/>
      <c r="C312" s="2"/>
      <c r="D312" s="2"/>
      <c r="E312" s="2"/>
      <c r="F312" s="2"/>
      <c r="G312" s="2"/>
      <c r="H312" s="2"/>
    </row>
    <row r="313" spans="1:8">
      <c r="A313" s="2"/>
      <c r="B313" s="2"/>
      <c r="C313" s="2"/>
      <c r="D313" s="2"/>
      <c r="E313" s="2"/>
      <c r="F313" s="2"/>
      <c r="G313" s="2"/>
      <c r="H313" s="2"/>
    </row>
    <row r="314" spans="1:8">
      <c r="A314" s="2"/>
      <c r="B314" s="2"/>
      <c r="C314" s="2"/>
      <c r="D314" s="2"/>
      <c r="E314" s="2"/>
      <c r="F314" s="2"/>
      <c r="G314" s="2"/>
      <c r="H314" s="2"/>
    </row>
    <row r="315" spans="1:8">
      <c r="A315" s="2"/>
      <c r="B315" s="2"/>
      <c r="C315" s="2"/>
      <c r="D315" s="2"/>
      <c r="E315" s="2"/>
      <c r="F315" s="2"/>
      <c r="G315" s="2"/>
      <c r="H315" s="2"/>
    </row>
    <row r="316" spans="1:8">
      <c r="A316" s="2"/>
      <c r="B316" s="2"/>
      <c r="C316" s="2"/>
      <c r="D316" s="2"/>
      <c r="E316" s="2"/>
      <c r="F316" s="2"/>
      <c r="G316" s="2"/>
      <c r="H316" s="2"/>
    </row>
    <row r="317" spans="1:8">
      <c r="A317" s="2"/>
      <c r="B317" s="2"/>
      <c r="C317" s="2"/>
      <c r="D317" s="2"/>
      <c r="E317" s="2"/>
      <c r="F317" s="2"/>
      <c r="G317" s="2"/>
      <c r="H317" s="2"/>
    </row>
  </sheetData>
  <pageMargins left="0.70866141732283472" right="0.70866141732283472" top="0" bottom="0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17"/>
  <sheetViews>
    <sheetView topLeftCell="A52" workbookViewId="0">
      <selection activeCell="D95" sqref="D95"/>
    </sheetView>
  </sheetViews>
  <sheetFormatPr defaultRowHeight="15"/>
  <cols>
    <col min="1" max="1" width="13.140625" customWidth="1"/>
    <col min="2" max="2" width="12.28515625" customWidth="1"/>
    <col min="3" max="3" width="12.140625" customWidth="1"/>
    <col min="4" max="4" width="12" customWidth="1"/>
    <col min="5" max="5" width="11.5703125" customWidth="1"/>
    <col min="6" max="6" width="15.85546875" customWidth="1"/>
  </cols>
  <sheetData>
    <row r="1" spans="1:6">
      <c r="A1" s="2"/>
      <c r="B1" s="2"/>
      <c r="C1" s="2"/>
      <c r="D1" s="2"/>
      <c r="E1" s="2"/>
      <c r="F1" s="2"/>
    </row>
    <row r="2" spans="1:6">
      <c r="A2" s="15" t="s">
        <v>0</v>
      </c>
      <c r="B2" s="15"/>
      <c r="C2" s="15"/>
      <c r="D2" s="15"/>
      <c r="E2" s="15"/>
      <c r="F2" s="15"/>
    </row>
    <row r="3" spans="1:6" ht="30">
      <c r="A3" s="4" t="s">
        <v>16</v>
      </c>
      <c r="B3" s="4" t="s">
        <v>17</v>
      </c>
      <c r="C3" s="5" t="s">
        <v>2</v>
      </c>
      <c r="D3" s="4" t="s">
        <v>17</v>
      </c>
      <c r="E3" s="5" t="s">
        <v>3</v>
      </c>
      <c r="F3" s="4" t="s">
        <v>26</v>
      </c>
    </row>
    <row r="4" spans="1:6">
      <c r="A4" s="11">
        <v>0</v>
      </c>
      <c r="B4" s="41"/>
      <c r="C4" s="42"/>
      <c r="D4" s="42"/>
      <c r="E4" s="42"/>
      <c r="F4" s="43"/>
    </row>
    <row r="5" spans="1:6">
      <c r="A5" s="6" t="s">
        <v>4</v>
      </c>
      <c r="B5" s="7">
        <v>40939</v>
      </c>
      <c r="C5" s="5">
        <v>885.06</v>
      </c>
      <c r="D5" s="5"/>
      <c r="E5" s="5">
        <v>0</v>
      </c>
      <c r="F5" s="5"/>
    </row>
    <row r="6" spans="1:6">
      <c r="A6" s="6" t="s">
        <v>5</v>
      </c>
      <c r="B6" s="7">
        <v>40968</v>
      </c>
      <c r="C6" s="5">
        <v>831.6</v>
      </c>
      <c r="D6" s="8">
        <v>40947</v>
      </c>
      <c r="E6" s="5">
        <v>885.06</v>
      </c>
      <c r="F6" s="5"/>
    </row>
    <row r="7" spans="1:6">
      <c r="A7" s="6" t="s">
        <v>6</v>
      </c>
      <c r="B7" s="7">
        <v>40999</v>
      </c>
      <c r="C7" s="5">
        <v>694.98</v>
      </c>
      <c r="D7" s="8">
        <v>40974</v>
      </c>
      <c r="E7" s="5">
        <v>831.6</v>
      </c>
      <c r="F7" s="5"/>
    </row>
    <row r="8" spans="1:6">
      <c r="A8" s="6" t="s">
        <v>7</v>
      </c>
      <c r="B8" s="7">
        <v>41029</v>
      </c>
      <c r="C8" s="5">
        <v>671.22</v>
      </c>
      <c r="D8" s="8">
        <v>41002</v>
      </c>
      <c r="E8" s="5">
        <v>694.98</v>
      </c>
      <c r="F8" s="5"/>
    </row>
    <row r="9" spans="1:6">
      <c r="A9" s="6" t="s">
        <v>8</v>
      </c>
      <c r="B9" s="7">
        <v>41060</v>
      </c>
      <c r="C9" s="5">
        <v>715.77</v>
      </c>
      <c r="D9" s="8">
        <v>41040</v>
      </c>
      <c r="E9" s="5">
        <v>671.22</v>
      </c>
      <c r="F9" s="5"/>
    </row>
    <row r="10" spans="1:6">
      <c r="A10" s="6" t="s">
        <v>9</v>
      </c>
      <c r="B10" s="7"/>
      <c r="C10" s="5"/>
      <c r="D10" s="8">
        <v>41066</v>
      </c>
      <c r="E10" s="5">
        <v>715.77</v>
      </c>
      <c r="F10" s="5"/>
    </row>
    <row r="11" spans="1:6">
      <c r="A11" s="6" t="s">
        <v>10</v>
      </c>
      <c r="B11" s="7"/>
      <c r="C11" s="5"/>
      <c r="D11" s="8"/>
      <c r="E11" s="5"/>
      <c r="F11" s="5"/>
    </row>
    <row r="12" spans="1:6">
      <c r="A12" s="6" t="s">
        <v>11</v>
      </c>
      <c r="B12" s="7"/>
      <c r="C12" s="5"/>
      <c r="D12" s="8"/>
      <c r="E12" s="5"/>
      <c r="F12" s="5"/>
    </row>
    <row r="13" spans="1:6">
      <c r="A13" s="6" t="s">
        <v>12</v>
      </c>
      <c r="B13" s="6"/>
      <c r="C13" s="5"/>
      <c r="D13" s="8"/>
      <c r="E13" s="5"/>
      <c r="F13" s="5"/>
    </row>
    <row r="14" spans="1:6">
      <c r="A14" s="6" t="s">
        <v>13</v>
      </c>
      <c r="B14" s="7"/>
      <c r="C14" s="5"/>
      <c r="D14" s="8"/>
      <c r="E14" s="5"/>
      <c r="F14" s="5"/>
    </row>
    <row r="15" spans="1:6">
      <c r="A15" s="6" t="s">
        <v>14</v>
      </c>
      <c r="B15" s="7"/>
      <c r="C15" s="5"/>
      <c r="D15" s="8"/>
      <c r="E15" s="5"/>
      <c r="F15" s="5"/>
    </row>
    <row r="16" spans="1:6">
      <c r="A16" s="6" t="s">
        <v>15</v>
      </c>
      <c r="B16" s="7"/>
      <c r="C16" s="5"/>
      <c r="D16" s="8"/>
      <c r="E16" s="5"/>
      <c r="F16" s="5"/>
    </row>
    <row r="17" spans="1:6">
      <c r="A17" s="6" t="s">
        <v>15</v>
      </c>
      <c r="B17" s="6"/>
      <c r="C17" s="5"/>
      <c r="D17" s="8"/>
      <c r="E17" s="5"/>
      <c r="F17" s="5"/>
    </row>
    <row r="18" spans="1:6">
      <c r="A18" s="5" t="s">
        <v>18</v>
      </c>
      <c r="B18" s="5"/>
      <c r="C18" s="5">
        <f>SUM(C5:C17)</f>
        <v>3798.6299999999997</v>
      </c>
      <c r="D18" s="5"/>
      <c r="E18" s="5">
        <f>SUM(E5:E17)</f>
        <v>3798.6299999999997</v>
      </c>
      <c r="F18" s="11">
        <f>A4+C18-E18</f>
        <v>0</v>
      </c>
    </row>
    <row r="19" spans="1:6">
      <c r="A19" s="16" t="s">
        <v>19</v>
      </c>
      <c r="B19" s="16"/>
      <c r="C19" s="16"/>
      <c r="D19" s="16"/>
      <c r="E19" s="16"/>
      <c r="F19" s="16"/>
    </row>
    <row r="20" spans="1:6" ht="30">
      <c r="A20" s="4" t="s">
        <v>16</v>
      </c>
      <c r="B20" s="4" t="s">
        <v>17</v>
      </c>
      <c r="C20" s="5" t="s">
        <v>2</v>
      </c>
      <c r="D20" s="4" t="s">
        <v>17</v>
      </c>
      <c r="E20" s="5" t="s">
        <v>3</v>
      </c>
      <c r="F20" s="4" t="s">
        <v>26</v>
      </c>
    </row>
    <row r="21" spans="1:6">
      <c r="A21" s="11">
        <v>0</v>
      </c>
      <c r="B21" s="41"/>
      <c r="C21" s="42"/>
      <c r="D21" s="42"/>
      <c r="E21" s="42"/>
      <c r="F21" s="43"/>
    </row>
    <row r="22" spans="1:6">
      <c r="A22" s="6" t="s">
        <v>4</v>
      </c>
      <c r="B22" s="7">
        <v>40932</v>
      </c>
      <c r="C22" s="5">
        <v>71415.5</v>
      </c>
      <c r="D22" s="5"/>
      <c r="E22" s="5">
        <v>0</v>
      </c>
      <c r="F22" s="5"/>
    </row>
    <row r="23" spans="1:6">
      <c r="A23" s="6" t="s">
        <v>5</v>
      </c>
      <c r="B23" s="7">
        <v>40963</v>
      </c>
      <c r="C23" s="5">
        <v>108261.92</v>
      </c>
      <c r="D23" s="8">
        <v>40947</v>
      </c>
      <c r="E23" s="5">
        <v>71415.5</v>
      </c>
      <c r="F23" s="5"/>
    </row>
    <row r="24" spans="1:6">
      <c r="A24" s="6" t="s">
        <v>6</v>
      </c>
      <c r="B24" s="7">
        <v>40991</v>
      </c>
      <c r="C24" s="5">
        <v>63483.29</v>
      </c>
      <c r="D24" s="8">
        <v>40974</v>
      </c>
      <c r="E24" s="5">
        <v>108261.92</v>
      </c>
      <c r="F24" s="5"/>
    </row>
    <row r="25" spans="1:6">
      <c r="A25" s="6" t="s">
        <v>7</v>
      </c>
      <c r="B25" s="7">
        <v>41022</v>
      </c>
      <c r="C25" s="5">
        <v>35935.43</v>
      </c>
      <c r="D25" s="8">
        <v>41002</v>
      </c>
      <c r="E25" s="5">
        <v>63483.29</v>
      </c>
      <c r="F25" s="5"/>
    </row>
    <row r="26" spans="1:6">
      <c r="A26" s="6" t="s">
        <v>8</v>
      </c>
      <c r="B26" s="7"/>
      <c r="C26" s="5"/>
      <c r="D26" s="8">
        <v>41040</v>
      </c>
      <c r="E26" s="5">
        <v>35935.43</v>
      </c>
      <c r="F26" s="5"/>
    </row>
    <row r="27" spans="1:6">
      <c r="A27" s="6" t="s">
        <v>9</v>
      </c>
      <c r="B27" s="7"/>
      <c r="C27" s="5"/>
      <c r="D27" s="8"/>
      <c r="E27" s="5"/>
      <c r="F27" s="5"/>
    </row>
    <row r="28" spans="1:6">
      <c r="A28" s="6" t="s">
        <v>10</v>
      </c>
      <c r="B28" s="7"/>
      <c r="C28" s="5"/>
      <c r="D28" s="8"/>
      <c r="E28" s="5"/>
      <c r="F28" s="5"/>
    </row>
    <row r="29" spans="1:6">
      <c r="A29" s="6" t="s">
        <v>11</v>
      </c>
      <c r="B29" s="7"/>
      <c r="C29" s="5"/>
      <c r="D29" s="8"/>
      <c r="E29" s="5"/>
      <c r="F29" s="5"/>
    </row>
    <row r="30" spans="1:6">
      <c r="A30" s="6" t="s">
        <v>12</v>
      </c>
      <c r="B30" s="6"/>
      <c r="C30" s="5"/>
      <c r="D30" s="8"/>
      <c r="E30" s="5"/>
      <c r="F30" s="5"/>
    </row>
    <row r="31" spans="1:6">
      <c r="A31" s="6" t="s">
        <v>13</v>
      </c>
      <c r="B31" s="6"/>
      <c r="C31" s="5"/>
      <c r="D31" s="5"/>
      <c r="E31" s="5"/>
      <c r="F31" s="5"/>
    </row>
    <row r="32" spans="1:6">
      <c r="A32" s="6" t="s">
        <v>14</v>
      </c>
      <c r="B32" s="7"/>
      <c r="C32" s="5"/>
      <c r="D32" s="5"/>
      <c r="E32" s="5"/>
      <c r="F32" s="5"/>
    </row>
    <row r="33" spans="1:6">
      <c r="A33" s="6" t="s">
        <v>15</v>
      </c>
      <c r="B33" s="7"/>
      <c r="C33" s="5"/>
      <c r="D33" s="5"/>
      <c r="E33" s="5"/>
      <c r="F33" s="5"/>
    </row>
    <row r="34" spans="1:6">
      <c r="A34" s="6" t="s">
        <v>15</v>
      </c>
      <c r="B34" s="6"/>
      <c r="C34" s="5"/>
      <c r="D34" s="8"/>
      <c r="E34" s="5"/>
      <c r="F34" s="5"/>
    </row>
    <row r="35" spans="1:6">
      <c r="A35" s="5" t="s">
        <v>18</v>
      </c>
      <c r="B35" s="5"/>
      <c r="C35" s="5">
        <f>SUM(C22:C34)</f>
        <v>279096.14</v>
      </c>
      <c r="D35" s="5"/>
      <c r="E35" s="5">
        <f>SUM(E22:E34)</f>
        <v>279096.14</v>
      </c>
      <c r="F35" s="11">
        <f>A21+C35-E35</f>
        <v>0</v>
      </c>
    </row>
    <row r="36" spans="1:6">
      <c r="A36" s="3"/>
      <c r="B36" s="3"/>
      <c r="C36" s="3"/>
      <c r="D36" s="3"/>
      <c r="E36" s="3"/>
      <c r="F36" s="3"/>
    </row>
    <row r="37" spans="1:6">
      <c r="A37" s="15" t="s">
        <v>20</v>
      </c>
      <c r="B37" s="15"/>
      <c r="C37" s="15"/>
      <c r="D37" s="15"/>
      <c r="E37" s="15"/>
      <c r="F37" s="15"/>
    </row>
    <row r="38" spans="1:6" ht="30">
      <c r="A38" s="4" t="s">
        <v>16</v>
      </c>
      <c r="B38" s="4" t="s">
        <v>17</v>
      </c>
      <c r="C38" s="5" t="s">
        <v>2</v>
      </c>
      <c r="D38" s="4" t="s">
        <v>17</v>
      </c>
      <c r="E38" s="5" t="s">
        <v>3</v>
      </c>
      <c r="F38" s="4" t="s">
        <v>26</v>
      </c>
    </row>
    <row r="39" spans="1:6">
      <c r="A39" s="11">
        <v>0</v>
      </c>
      <c r="B39" s="41"/>
      <c r="C39" s="42"/>
      <c r="D39" s="42"/>
      <c r="E39" s="42"/>
      <c r="F39" s="43"/>
    </row>
    <row r="40" spans="1:6">
      <c r="A40" s="6" t="s">
        <v>4</v>
      </c>
      <c r="B40" s="7">
        <v>40968</v>
      </c>
      <c r="C40" s="5">
        <v>7902.9</v>
      </c>
      <c r="D40" s="5"/>
      <c r="E40" s="5">
        <v>0</v>
      </c>
      <c r="F40" s="5"/>
    </row>
    <row r="41" spans="1:6">
      <c r="A41" s="6" t="s">
        <v>5</v>
      </c>
      <c r="B41" s="7">
        <v>40968</v>
      </c>
      <c r="C41" s="5">
        <v>7902.9</v>
      </c>
      <c r="D41" s="8">
        <v>40947</v>
      </c>
      <c r="E41" s="5">
        <v>7902.9</v>
      </c>
      <c r="F41" s="5"/>
    </row>
    <row r="42" spans="1:6">
      <c r="A42" s="6" t="s">
        <v>6</v>
      </c>
      <c r="B42" s="7">
        <v>40968</v>
      </c>
      <c r="C42" s="5">
        <v>7392.82</v>
      </c>
      <c r="D42" s="8">
        <v>40974</v>
      </c>
      <c r="E42" s="5">
        <v>7902.9</v>
      </c>
      <c r="F42" s="5"/>
    </row>
    <row r="43" spans="1:6">
      <c r="A43" s="6" t="s">
        <v>7</v>
      </c>
      <c r="B43" s="7">
        <v>41029</v>
      </c>
      <c r="C43" s="5">
        <v>7531.44</v>
      </c>
      <c r="D43" s="8">
        <v>41002</v>
      </c>
      <c r="E43" s="5">
        <v>7392.82</v>
      </c>
      <c r="F43" s="5"/>
    </row>
    <row r="44" spans="1:6">
      <c r="A44" s="6" t="s">
        <v>8</v>
      </c>
      <c r="B44" s="7">
        <v>41060</v>
      </c>
      <c r="C44" s="5">
        <v>7782.37</v>
      </c>
      <c r="D44" s="8">
        <v>41040</v>
      </c>
      <c r="E44" s="5">
        <v>7531.44</v>
      </c>
      <c r="F44" s="5"/>
    </row>
    <row r="45" spans="1:6">
      <c r="A45" s="6" t="s">
        <v>9</v>
      </c>
      <c r="B45" s="7">
        <v>41089</v>
      </c>
      <c r="C45" s="5">
        <v>7531.44</v>
      </c>
      <c r="D45" s="8">
        <v>41066</v>
      </c>
      <c r="E45" s="5">
        <v>7782.37</v>
      </c>
      <c r="F45" s="5"/>
    </row>
    <row r="46" spans="1:6">
      <c r="A46" s="6" t="s">
        <v>10</v>
      </c>
      <c r="B46" s="7"/>
      <c r="C46" s="5"/>
      <c r="D46" s="8"/>
      <c r="E46" s="5"/>
      <c r="F46" s="5"/>
    </row>
    <row r="47" spans="1:6">
      <c r="A47" s="6" t="s">
        <v>11</v>
      </c>
      <c r="B47" s="7"/>
      <c r="C47" s="5"/>
      <c r="D47" s="8"/>
      <c r="E47" s="5"/>
      <c r="F47" s="5"/>
    </row>
    <row r="48" spans="1:6">
      <c r="A48" s="6" t="s">
        <v>12</v>
      </c>
      <c r="B48" s="6"/>
      <c r="C48" s="5"/>
      <c r="D48" s="8"/>
      <c r="E48" s="5"/>
      <c r="F48" s="5"/>
    </row>
    <row r="49" spans="1:6">
      <c r="A49" s="6" t="s">
        <v>13</v>
      </c>
      <c r="B49" s="6"/>
      <c r="C49" s="5"/>
      <c r="D49" s="8"/>
      <c r="E49" s="5"/>
      <c r="F49" s="5"/>
    </row>
    <row r="50" spans="1:6">
      <c r="A50" s="6" t="s">
        <v>14</v>
      </c>
      <c r="B50" s="6"/>
      <c r="C50" s="5"/>
      <c r="D50" s="8"/>
      <c r="E50" s="5"/>
      <c r="F50" s="5"/>
    </row>
    <row r="51" spans="1:6">
      <c r="A51" s="6" t="s">
        <v>15</v>
      </c>
      <c r="B51" s="6"/>
      <c r="C51" s="5"/>
      <c r="D51" s="8"/>
      <c r="E51" s="5"/>
      <c r="F51" s="5"/>
    </row>
    <row r="52" spans="1:6">
      <c r="A52" s="6" t="s">
        <v>15</v>
      </c>
      <c r="B52" s="6"/>
      <c r="C52" s="5"/>
      <c r="D52" s="8"/>
      <c r="E52" s="5"/>
      <c r="F52" s="5"/>
    </row>
    <row r="53" spans="1:6">
      <c r="A53" s="5" t="s">
        <v>18</v>
      </c>
      <c r="B53" s="5"/>
      <c r="C53" s="5">
        <f>SUM(C40:C52)</f>
        <v>46043.87</v>
      </c>
      <c r="D53" s="5"/>
      <c r="E53" s="5">
        <f>SUM(E40:E52)</f>
        <v>38512.43</v>
      </c>
      <c r="F53" s="11">
        <f>A39+C53-E53</f>
        <v>7531.4400000000023</v>
      </c>
    </row>
    <row r="54" spans="1:6">
      <c r="A54" s="3"/>
      <c r="B54" s="3"/>
      <c r="C54" s="3"/>
      <c r="D54" s="3"/>
      <c r="E54" s="3"/>
      <c r="F54" s="3"/>
    </row>
    <row r="55" spans="1:6">
      <c r="A55" s="1" t="s">
        <v>21</v>
      </c>
      <c r="B55" s="1"/>
      <c r="C55" s="1"/>
      <c r="D55" s="1"/>
      <c r="E55" s="1"/>
      <c r="F55" s="1"/>
    </row>
    <row r="56" spans="1:6" ht="30">
      <c r="A56" s="4" t="s">
        <v>16</v>
      </c>
      <c r="B56" s="4" t="s">
        <v>17</v>
      </c>
      <c r="C56" s="5" t="s">
        <v>2</v>
      </c>
      <c r="D56" s="4" t="s">
        <v>17</v>
      </c>
      <c r="E56" s="5" t="s">
        <v>3</v>
      </c>
      <c r="F56" s="4" t="s">
        <v>26</v>
      </c>
    </row>
    <row r="57" spans="1:6">
      <c r="A57" s="11">
        <v>0</v>
      </c>
      <c r="B57" s="44"/>
      <c r="C57" s="45"/>
      <c r="D57" s="45"/>
      <c r="E57" s="45"/>
      <c r="F57" s="46"/>
    </row>
    <row r="58" spans="1:6">
      <c r="A58" s="6" t="s">
        <v>4</v>
      </c>
      <c r="B58" s="7">
        <v>40933</v>
      </c>
      <c r="C58" s="5">
        <v>30661.200000000001</v>
      </c>
      <c r="D58" s="5"/>
      <c r="E58" s="5">
        <v>0</v>
      </c>
      <c r="F58" s="5"/>
    </row>
    <row r="59" spans="1:6">
      <c r="A59" s="6" t="s">
        <v>5</v>
      </c>
      <c r="B59" s="7">
        <v>40953</v>
      </c>
      <c r="C59" s="5">
        <v>33366.6</v>
      </c>
      <c r="D59" s="8">
        <v>40947</v>
      </c>
      <c r="E59" s="5">
        <v>30661.200000000001</v>
      </c>
      <c r="F59" s="5"/>
    </row>
    <row r="60" spans="1:6">
      <c r="A60" s="6" t="s">
        <v>6</v>
      </c>
      <c r="B60" s="7">
        <v>40996</v>
      </c>
      <c r="C60" s="5">
        <v>21492.9</v>
      </c>
      <c r="D60" s="8">
        <v>40974</v>
      </c>
      <c r="E60" s="5">
        <v>33366.6</v>
      </c>
      <c r="F60" s="5"/>
    </row>
    <row r="61" spans="1:6">
      <c r="A61" s="6" t="s">
        <v>7</v>
      </c>
      <c r="B61" s="7">
        <v>41017</v>
      </c>
      <c r="C61" s="5">
        <v>11573.1</v>
      </c>
      <c r="D61" s="8">
        <v>41002</v>
      </c>
      <c r="E61" s="5">
        <v>21492.9</v>
      </c>
      <c r="F61" s="5"/>
    </row>
    <row r="62" spans="1:6">
      <c r="A62" s="6" t="s">
        <v>8</v>
      </c>
      <c r="B62" s="7">
        <v>41053</v>
      </c>
      <c r="C62" s="5">
        <v>26016.6</v>
      </c>
      <c r="D62" s="8">
        <v>41040</v>
      </c>
      <c r="E62" s="5">
        <v>11573.1</v>
      </c>
      <c r="F62" s="5"/>
    </row>
    <row r="63" spans="1:6">
      <c r="A63" s="6" t="s">
        <v>9</v>
      </c>
      <c r="B63" s="7"/>
      <c r="C63" s="5"/>
      <c r="D63" s="8">
        <v>41066</v>
      </c>
      <c r="E63" s="5">
        <v>26016.6</v>
      </c>
      <c r="F63" s="5"/>
    </row>
    <row r="64" spans="1:6">
      <c r="A64" s="6" t="s">
        <v>10</v>
      </c>
      <c r="B64" s="7"/>
      <c r="C64" s="5"/>
      <c r="D64" s="8"/>
      <c r="E64" s="5"/>
      <c r="F64" s="5"/>
    </row>
    <row r="65" spans="1:7">
      <c r="A65" s="6" t="s">
        <v>11</v>
      </c>
      <c r="B65" s="7"/>
      <c r="C65" s="5"/>
      <c r="D65" s="8"/>
      <c r="E65" s="5"/>
      <c r="F65" s="5"/>
    </row>
    <row r="66" spans="1:7">
      <c r="A66" s="6" t="s">
        <v>12</v>
      </c>
      <c r="B66" s="6"/>
      <c r="C66" s="5"/>
      <c r="D66" s="8"/>
      <c r="E66" s="5"/>
      <c r="F66" s="5"/>
    </row>
    <row r="67" spans="1:7">
      <c r="A67" s="6" t="s">
        <v>13</v>
      </c>
      <c r="B67" s="7"/>
      <c r="C67" s="5"/>
      <c r="D67" s="8"/>
      <c r="E67" s="5"/>
      <c r="F67" s="5"/>
    </row>
    <row r="68" spans="1:7">
      <c r="A68" s="6" t="s">
        <v>14</v>
      </c>
      <c r="B68" s="7"/>
      <c r="C68" s="5"/>
      <c r="D68" s="8"/>
      <c r="E68" s="5"/>
      <c r="F68" s="5"/>
    </row>
    <row r="69" spans="1:7">
      <c r="A69" s="6" t="s">
        <v>15</v>
      </c>
      <c r="B69" s="7"/>
      <c r="C69" s="5"/>
      <c r="D69" s="8"/>
      <c r="E69" s="5"/>
      <c r="F69" s="5"/>
    </row>
    <row r="70" spans="1:7">
      <c r="A70" s="6" t="s">
        <v>15</v>
      </c>
      <c r="B70" s="6"/>
      <c r="C70" s="5"/>
      <c r="D70" s="8"/>
      <c r="E70" s="5"/>
      <c r="F70" s="5"/>
    </row>
    <row r="71" spans="1:7">
      <c r="A71" s="5" t="s">
        <v>18</v>
      </c>
      <c r="B71" s="5"/>
      <c r="C71" s="5">
        <f>SUM(C58:C70)</f>
        <v>123110.40000000002</v>
      </c>
      <c r="D71" s="5"/>
      <c r="E71" s="5">
        <f>SUM(E58:E70)</f>
        <v>123110.40000000002</v>
      </c>
      <c r="F71" s="11">
        <f>A57+C71-E71</f>
        <v>0</v>
      </c>
    </row>
    <row r="72" spans="1:7">
      <c r="A72" s="47" t="s">
        <v>23</v>
      </c>
      <c r="B72" s="47"/>
      <c r="C72" s="47"/>
      <c r="D72" s="47"/>
      <c r="E72" s="47"/>
      <c r="F72" s="47"/>
      <c r="G72" s="47"/>
    </row>
    <row r="73" spans="1:7" ht="15" customHeight="1">
      <c r="A73" s="47"/>
      <c r="B73" s="47"/>
      <c r="C73" s="47"/>
      <c r="D73" s="47"/>
      <c r="E73" s="47"/>
      <c r="F73" s="47"/>
      <c r="G73" s="47"/>
    </row>
    <row r="74" spans="1:7" ht="30">
      <c r="A74" s="4" t="s">
        <v>16</v>
      </c>
      <c r="B74" s="4" t="s">
        <v>17</v>
      </c>
      <c r="C74" s="5" t="s">
        <v>2</v>
      </c>
      <c r="D74" s="4" t="s">
        <v>17</v>
      </c>
      <c r="E74" s="5" t="s">
        <v>3</v>
      </c>
      <c r="F74" s="4" t="s">
        <v>26</v>
      </c>
    </row>
    <row r="75" spans="1:7">
      <c r="A75" s="11">
        <v>0</v>
      </c>
      <c r="B75" s="44"/>
      <c r="C75" s="45"/>
      <c r="D75" s="45"/>
      <c r="E75" s="45"/>
      <c r="F75" s="46"/>
    </row>
    <row r="76" spans="1:7">
      <c r="A76" s="6" t="s">
        <v>4</v>
      </c>
      <c r="B76" s="7">
        <v>40908</v>
      </c>
      <c r="C76" s="5">
        <v>11862.79</v>
      </c>
      <c r="D76" s="5"/>
      <c r="E76" s="5">
        <v>0</v>
      </c>
      <c r="F76" s="5"/>
    </row>
    <row r="77" spans="1:7">
      <c r="A77" s="6" t="s">
        <v>5</v>
      </c>
      <c r="B77" s="7">
        <v>40939</v>
      </c>
      <c r="C77" s="5">
        <v>11862.79</v>
      </c>
      <c r="D77" s="8">
        <v>40947</v>
      </c>
      <c r="E77" s="5">
        <v>11862.79</v>
      </c>
      <c r="F77" s="5"/>
    </row>
    <row r="78" spans="1:7">
      <c r="A78" s="6" t="s">
        <v>6</v>
      </c>
      <c r="B78" s="7">
        <v>40968</v>
      </c>
      <c r="C78" s="5">
        <v>11862.79</v>
      </c>
      <c r="D78" s="8">
        <v>40974</v>
      </c>
      <c r="E78" s="5">
        <v>11862.79</v>
      </c>
      <c r="F78" s="5"/>
    </row>
    <row r="79" spans="1:7">
      <c r="A79" s="6" t="s">
        <v>7</v>
      </c>
      <c r="B79" s="7">
        <v>41029</v>
      </c>
      <c r="C79" s="5">
        <v>10900.94</v>
      </c>
      <c r="D79" s="8">
        <v>41015</v>
      </c>
      <c r="E79" s="5">
        <v>11862.79</v>
      </c>
      <c r="F79" s="5"/>
    </row>
    <row r="80" spans="1:7">
      <c r="A80" s="6" t="s">
        <v>8</v>
      </c>
      <c r="B80" s="7"/>
      <c r="C80" s="5"/>
      <c r="D80" s="8">
        <v>41040</v>
      </c>
      <c r="E80" s="5">
        <v>10900.94</v>
      </c>
      <c r="F80" s="5"/>
    </row>
    <row r="81" spans="1:6">
      <c r="A81" s="6" t="s">
        <v>9</v>
      </c>
      <c r="B81" s="7"/>
      <c r="C81" s="5"/>
      <c r="D81" s="8"/>
      <c r="E81" s="5"/>
      <c r="F81" s="5"/>
    </row>
    <row r="82" spans="1:6">
      <c r="A82" s="6" t="s">
        <v>10</v>
      </c>
      <c r="B82" s="7"/>
      <c r="C82" s="5"/>
      <c r="D82" s="8"/>
      <c r="E82" s="5"/>
      <c r="F82" s="5"/>
    </row>
    <row r="83" spans="1:6">
      <c r="A83" s="6" t="s">
        <v>11</v>
      </c>
      <c r="B83" s="7"/>
      <c r="C83" s="5"/>
      <c r="D83" s="8"/>
      <c r="E83" s="5"/>
      <c r="F83" s="5"/>
    </row>
    <row r="84" spans="1:6">
      <c r="A84" s="6" t="s">
        <v>12</v>
      </c>
      <c r="B84" s="6"/>
      <c r="C84" s="5"/>
      <c r="D84" s="8"/>
      <c r="E84" s="5"/>
      <c r="F84" s="5"/>
    </row>
    <row r="85" spans="1:6">
      <c r="A85" s="6" t="s">
        <v>13</v>
      </c>
      <c r="B85" s="7"/>
      <c r="C85" s="5"/>
      <c r="D85" s="8"/>
      <c r="E85" s="5"/>
      <c r="F85" s="5"/>
    </row>
    <row r="86" spans="1:6">
      <c r="A86" s="6" t="s">
        <v>14</v>
      </c>
      <c r="B86" s="7"/>
      <c r="C86" s="5"/>
      <c r="D86" s="8"/>
      <c r="E86" s="5"/>
      <c r="F86" s="5"/>
    </row>
    <row r="87" spans="1:6">
      <c r="A87" s="6" t="s">
        <v>15</v>
      </c>
      <c r="B87" s="7"/>
      <c r="C87" s="5"/>
      <c r="D87" s="8"/>
      <c r="E87" s="5"/>
      <c r="F87" s="5"/>
    </row>
    <row r="88" spans="1:6">
      <c r="A88" s="6" t="s">
        <v>15</v>
      </c>
      <c r="B88" s="6"/>
      <c r="C88" s="5"/>
      <c r="D88" s="8"/>
      <c r="E88" s="5"/>
      <c r="F88" s="5"/>
    </row>
    <row r="89" spans="1:6">
      <c r="A89" s="5" t="s">
        <v>18</v>
      </c>
      <c r="B89" s="5"/>
      <c r="C89" s="5">
        <f>SUM(C76:C88)</f>
        <v>46489.310000000005</v>
      </c>
      <c r="D89" s="5"/>
      <c r="E89" s="5">
        <f>SUM(E76:E88)</f>
        <v>46489.310000000005</v>
      </c>
      <c r="F89" s="11">
        <f>A75+C89-E89</f>
        <v>0</v>
      </c>
    </row>
    <row r="90" spans="1:6">
      <c r="A90" s="23" t="s">
        <v>27</v>
      </c>
      <c r="B90" s="24"/>
      <c r="C90" s="24"/>
      <c r="D90" s="24"/>
      <c r="E90" s="25">
        <f>SUM(E89+E18+E35+E53+E71)</f>
        <v>491006.91000000003</v>
      </c>
      <c r="F90" s="26"/>
    </row>
    <row r="91" spans="1:6">
      <c r="A91" s="2"/>
      <c r="B91" s="2"/>
      <c r="C91" s="2"/>
      <c r="D91" s="2"/>
      <c r="E91" s="2"/>
      <c r="F91" s="2"/>
    </row>
    <row r="92" spans="1:6">
      <c r="A92" s="2"/>
      <c r="B92" s="2"/>
      <c r="C92" s="2"/>
      <c r="D92" s="2"/>
      <c r="E92" s="2"/>
      <c r="F92" s="2"/>
    </row>
    <row r="93" spans="1:6">
      <c r="A93" s="2"/>
      <c r="B93" s="2"/>
      <c r="C93" s="2"/>
      <c r="D93" s="2"/>
      <c r="E93" s="2"/>
      <c r="F93" s="2"/>
    </row>
    <row r="94" spans="1:6">
      <c r="A94" s="2"/>
      <c r="B94" s="2"/>
      <c r="C94" s="2"/>
      <c r="D94" s="2"/>
      <c r="E94" s="2"/>
      <c r="F94" s="2"/>
    </row>
    <row r="95" spans="1:6">
      <c r="A95" s="2"/>
      <c r="B95" s="2"/>
      <c r="C95" s="2"/>
      <c r="D95" s="2"/>
      <c r="E95" s="2"/>
      <c r="F95" s="2"/>
    </row>
    <row r="96" spans="1:6">
      <c r="A96" s="2"/>
      <c r="B96" s="2"/>
      <c r="C96" s="2"/>
      <c r="D96" s="2"/>
      <c r="E96" s="2"/>
      <c r="F96" s="2"/>
    </row>
    <row r="97" spans="1:6">
      <c r="A97" s="2"/>
      <c r="B97" s="2"/>
      <c r="C97" s="2"/>
      <c r="D97" s="2"/>
      <c r="E97" s="2"/>
      <c r="F97" s="2"/>
    </row>
    <row r="98" spans="1:6">
      <c r="A98" s="2"/>
      <c r="B98" s="2"/>
      <c r="C98" s="2"/>
      <c r="D98" s="2"/>
      <c r="E98" s="2"/>
      <c r="F98" s="2"/>
    </row>
    <row r="99" spans="1:6">
      <c r="A99" s="2"/>
      <c r="B99" s="2"/>
      <c r="C99" s="2"/>
      <c r="D99" s="2"/>
      <c r="E99" s="2"/>
      <c r="F99" s="2"/>
    </row>
    <row r="100" spans="1:6">
      <c r="A100" s="2"/>
      <c r="B100" s="2"/>
      <c r="C100" s="2"/>
      <c r="D100" s="2"/>
      <c r="E100" s="2"/>
      <c r="F100" s="2"/>
    </row>
    <row r="101" spans="1:6">
      <c r="A101" s="2"/>
      <c r="B101" s="2"/>
      <c r="C101" s="2"/>
      <c r="D101" s="2"/>
      <c r="E101" s="2"/>
      <c r="F101" s="2"/>
    </row>
    <row r="102" spans="1:6">
      <c r="A102" s="2"/>
      <c r="B102" s="2"/>
      <c r="C102" s="2"/>
      <c r="D102" s="2"/>
      <c r="E102" s="2"/>
      <c r="F102" s="2"/>
    </row>
    <row r="103" spans="1:6">
      <c r="A103" s="2"/>
      <c r="B103" s="2"/>
      <c r="C103" s="2"/>
      <c r="D103" s="2"/>
      <c r="E103" s="2"/>
      <c r="F103" s="2"/>
    </row>
    <row r="104" spans="1:6">
      <c r="A104" s="2"/>
      <c r="B104" s="2"/>
      <c r="C104" s="2"/>
      <c r="D104" s="2"/>
      <c r="E104" s="2"/>
      <c r="F104" s="2"/>
    </row>
    <row r="105" spans="1:6">
      <c r="A105" s="2"/>
      <c r="B105" s="2"/>
      <c r="C105" s="2"/>
      <c r="D105" s="2"/>
      <c r="E105" s="2"/>
      <c r="F105" s="2"/>
    </row>
    <row r="106" spans="1:6">
      <c r="A106" s="2"/>
      <c r="B106" s="2"/>
      <c r="C106" s="2"/>
      <c r="D106" s="2"/>
      <c r="E106" s="2"/>
      <c r="F106" s="2"/>
    </row>
    <row r="107" spans="1:6">
      <c r="A107" s="2"/>
      <c r="B107" s="2"/>
      <c r="C107" s="2"/>
      <c r="D107" s="2"/>
      <c r="E107" s="2"/>
      <c r="F107" s="2"/>
    </row>
    <row r="108" spans="1:6">
      <c r="A108" s="2"/>
      <c r="B108" s="2"/>
      <c r="C108" s="2"/>
      <c r="D108" s="2"/>
      <c r="E108" s="2"/>
      <c r="F108" s="2"/>
    </row>
    <row r="109" spans="1:6">
      <c r="A109" s="2"/>
      <c r="B109" s="2"/>
      <c r="C109" s="2"/>
      <c r="D109" s="2"/>
      <c r="E109" s="2"/>
      <c r="F109" s="2"/>
    </row>
    <row r="110" spans="1:6">
      <c r="A110" s="2"/>
      <c r="B110" s="2"/>
      <c r="C110" s="2"/>
      <c r="D110" s="2"/>
      <c r="E110" s="2"/>
      <c r="F110" s="2"/>
    </row>
    <row r="111" spans="1:6">
      <c r="A111" s="2"/>
      <c r="B111" s="2"/>
      <c r="C111" s="2"/>
      <c r="D111" s="2"/>
      <c r="E111" s="2"/>
      <c r="F111" s="2"/>
    </row>
    <row r="112" spans="1:6">
      <c r="A112" s="2"/>
      <c r="B112" s="2"/>
      <c r="C112" s="2"/>
      <c r="D112" s="2"/>
      <c r="E112" s="2"/>
      <c r="F112" s="2"/>
    </row>
    <row r="113" spans="1:6">
      <c r="A113" s="2"/>
      <c r="B113" s="2"/>
      <c r="C113" s="2"/>
      <c r="D113" s="2"/>
      <c r="E113" s="2"/>
      <c r="F113" s="2"/>
    </row>
    <row r="114" spans="1:6">
      <c r="A114" s="2"/>
      <c r="B114" s="2"/>
      <c r="C114" s="2"/>
      <c r="D114" s="2"/>
      <c r="E114" s="2"/>
      <c r="F114" s="2"/>
    </row>
    <row r="115" spans="1:6">
      <c r="A115" s="2"/>
      <c r="B115" s="2"/>
      <c r="C115" s="2"/>
      <c r="D115" s="2"/>
      <c r="E115" s="2"/>
      <c r="F115" s="2"/>
    </row>
    <row r="116" spans="1:6">
      <c r="A116" s="2"/>
      <c r="B116" s="2"/>
      <c r="C116" s="2"/>
      <c r="D116" s="2"/>
      <c r="E116" s="2"/>
      <c r="F116" s="2"/>
    </row>
    <row r="117" spans="1:6">
      <c r="A117" s="2"/>
      <c r="B117" s="2"/>
      <c r="C117" s="2"/>
      <c r="D117" s="2"/>
      <c r="E117" s="2"/>
      <c r="F117" s="2"/>
    </row>
    <row r="118" spans="1:6">
      <c r="A118" s="2"/>
      <c r="B118" s="2"/>
      <c r="C118" s="2"/>
      <c r="D118" s="2"/>
      <c r="E118" s="2"/>
      <c r="F118" s="2"/>
    </row>
    <row r="119" spans="1:6">
      <c r="A119" s="2"/>
      <c r="B119" s="2"/>
      <c r="C119" s="2"/>
      <c r="D119" s="2"/>
      <c r="E119" s="2"/>
      <c r="F119" s="2"/>
    </row>
    <row r="120" spans="1:6">
      <c r="A120" s="2"/>
      <c r="B120" s="2"/>
      <c r="C120" s="2"/>
      <c r="D120" s="2"/>
      <c r="E120" s="2"/>
      <c r="F120" s="2"/>
    </row>
    <row r="121" spans="1:6">
      <c r="A121" s="2"/>
      <c r="B121" s="2"/>
      <c r="C121" s="2"/>
      <c r="D121" s="2"/>
      <c r="E121" s="2"/>
      <c r="F121" s="2"/>
    </row>
    <row r="122" spans="1:6">
      <c r="A122" s="2"/>
      <c r="B122" s="2"/>
      <c r="C122" s="2"/>
      <c r="D122" s="2"/>
      <c r="E122" s="2"/>
      <c r="F122" s="2"/>
    </row>
    <row r="123" spans="1:6">
      <c r="A123" s="2"/>
      <c r="B123" s="2"/>
      <c r="C123" s="2"/>
      <c r="D123" s="2"/>
      <c r="E123" s="2"/>
      <c r="F123" s="2"/>
    </row>
    <row r="124" spans="1:6">
      <c r="A124" s="2"/>
      <c r="B124" s="2"/>
      <c r="C124" s="2"/>
      <c r="D124" s="2"/>
      <c r="E124" s="2"/>
      <c r="F124" s="2"/>
    </row>
    <row r="125" spans="1:6">
      <c r="A125" s="2"/>
      <c r="B125" s="2"/>
      <c r="C125" s="2"/>
      <c r="D125" s="2"/>
      <c r="E125" s="2"/>
      <c r="F125" s="2"/>
    </row>
    <row r="126" spans="1:6">
      <c r="A126" s="2"/>
      <c r="B126" s="2"/>
      <c r="C126" s="2"/>
      <c r="D126" s="2"/>
      <c r="E126" s="2"/>
      <c r="F126" s="2"/>
    </row>
    <row r="127" spans="1:6">
      <c r="A127" s="2"/>
      <c r="B127" s="2"/>
      <c r="C127" s="2"/>
      <c r="D127" s="2"/>
      <c r="E127" s="2"/>
      <c r="F127" s="2"/>
    </row>
    <row r="128" spans="1:6">
      <c r="A128" s="2"/>
      <c r="B128" s="2"/>
      <c r="C128" s="2"/>
      <c r="D128" s="2"/>
      <c r="E128" s="2"/>
      <c r="F128" s="2"/>
    </row>
    <row r="129" spans="1:6">
      <c r="A129" s="2"/>
      <c r="B129" s="2"/>
      <c r="C129" s="2"/>
      <c r="D129" s="2"/>
      <c r="E129" s="2"/>
      <c r="F129" s="2"/>
    </row>
    <row r="130" spans="1:6">
      <c r="A130" s="2"/>
      <c r="B130" s="2"/>
      <c r="C130" s="2"/>
      <c r="D130" s="2"/>
      <c r="E130" s="2"/>
      <c r="F130" s="2"/>
    </row>
    <row r="131" spans="1:6">
      <c r="A131" s="2"/>
      <c r="B131" s="2"/>
      <c r="C131" s="2"/>
      <c r="D131" s="2"/>
      <c r="E131" s="2"/>
      <c r="F131" s="2"/>
    </row>
    <row r="132" spans="1:6">
      <c r="A132" s="2"/>
      <c r="B132" s="2"/>
      <c r="C132" s="2"/>
      <c r="D132" s="2"/>
      <c r="E132" s="2"/>
      <c r="F132" s="2"/>
    </row>
    <row r="133" spans="1:6">
      <c r="A133" s="2"/>
      <c r="B133" s="2"/>
      <c r="C133" s="2"/>
      <c r="D133" s="2"/>
      <c r="E133" s="2"/>
      <c r="F133" s="2"/>
    </row>
    <row r="134" spans="1:6">
      <c r="A134" s="2"/>
      <c r="B134" s="2"/>
      <c r="C134" s="2"/>
      <c r="D134" s="2"/>
      <c r="E134" s="2"/>
      <c r="F134" s="2"/>
    </row>
    <row r="135" spans="1:6">
      <c r="A135" s="2"/>
      <c r="B135" s="2"/>
      <c r="C135" s="2"/>
      <c r="D135" s="2"/>
      <c r="E135" s="2"/>
      <c r="F135" s="2"/>
    </row>
    <row r="136" spans="1:6">
      <c r="A136" s="2"/>
      <c r="B136" s="2"/>
      <c r="C136" s="2"/>
      <c r="D136" s="2"/>
      <c r="E136" s="2"/>
      <c r="F136" s="2"/>
    </row>
    <row r="137" spans="1:6">
      <c r="A137" s="2"/>
      <c r="B137" s="2"/>
      <c r="C137" s="2"/>
      <c r="D137" s="2"/>
      <c r="E137" s="2"/>
      <c r="F137" s="2"/>
    </row>
    <row r="138" spans="1:6">
      <c r="A138" s="2"/>
      <c r="B138" s="2"/>
      <c r="C138" s="2"/>
      <c r="D138" s="2"/>
      <c r="E138" s="2"/>
      <c r="F138" s="2"/>
    </row>
    <row r="139" spans="1:6">
      <c r="A139" s="2"/>
      <c r="B139" s="2"/>
      <c r="C139" s="2"/>
      <c r="D139" s="2"/>
      <c r="E139" s="2"/>
      <c r="F139" s="2"/>
    </row>
    <row r="140" spans="1:6">
      <c r="A140" s="2"/>
      <c r="B140" s="2"/>
      <c r="C140" s="2"/>
      <c r="D140" s="2"/>
      <c r="E140" s="2"/>
      <c r="F140" s="2"/>
    </row>
    <row r="141" spans="1:6">
      <c r="A141" s="2"/>
      <c r="B141" s="2"/>
      <c r="C141" s="2"/>
      <c r="D141" s="2"/>
      <c r="E141" s="2"/>
      <c r="F141" s="2"/>
    </row>
    <row r="142" spans="1:6">
      <c r="A142" s="2"/>
      <c r="B142" s="2"/>
      <c r="C142" s="2"/>
      <c r="D142" s="2"/>
      <c r="E142" s="2"/>
      <c r="F142" s="2"/>
    </row>
    <row r="143" spans="1:6">
      <c r="A143" s="2"/>
      <c r="B143" s="2"/>
      <c r="C143" s="2"/>
      <c r="D143" s="2"/>
      <c r="E143" s="2"/>
      <c r="F143" s="2"/>
    </row>
    <row r="144" spans="1:6">
      <c r="A144" s="2"/>
      <c r="B144" s="2"/>
      <c r="C144" s="2"/>
      <c r="D144" s="2"/>
      <c r="E144" s="2"/>
      <c r="F144" s="2"/>
    </row>
    <row r="145" spans="1:6">
      <c r="A145" s="2"/>
      <c r="B145" s="2"/>
      <c r="C145" s="2"/>
      <c r="D145" s="2"/>
      <c r="E145" s="2"/>
      <c r="F145" s="2"/>
    </row>
    <row r="146" spans="1:6">
      <c r="A146" s="2"/>
      <c r="B146" s="2"/>
      <c r="C146" s="2"/>
      <c r="D146" s="2"/>
      <c r="E146" s="2"/>
      <c r="F146" s="2"/>
    </row>
    <row r="147" spans="1:6">
      <c r="A147" s="2"/>
      <c r="B147" s="2"/>
      <c r="C147" s="2"/>
      <c r="D147" s="2"/>
      <c r="E147" s="2"/>
      <c r="F147" s="2"/>
    </row>
    <row r="148" spans="1:6">
      <c r="A148" s="2"/>
      <c r="B148" s="2"/>
      <c r="C148" s="2"/>
      <c r="D148" s="2"/>
      <c r="E148" s="2"/>
      <c r="F148" s="2"/>
    </row>
    <row r="149" spans="1:6">
      <c r="A149" s="2"/>
      <c r="B149" s="2"/>
      <c r="C149" s="2"/>
      <c r="D149" s="2"/>
      <c r="E149" s="2"/>
      <c r="F149" s="2"/>
    </row>
    <row r="150" spans="1:6">
      <c r="A150" s="2"/>
      <c r="B150" s="2"/>
      <c r="C150" s="2"/>
      <c r="D150" s="2"/>
      <c r="E150" s="2"/>
      <c r="F150" s="2"/>
    </row>
    <row r="151" spans="1:6">
      <c r="A151" s="2"/>
      <c r="B151" s="2"/>
      <c r="C151" s="2"/>
      <c r="D151" s="2"/>
      <c r="E151" s="2"/>
      <c r="F151" s="2"/>
    </row>
    <row r="152" spans="1:6">
      <c r="A152" s="2"/>
      <c r="B152" s="2"/>
      <c r="C152" s="2"/>
      <c r="D152" s="2"/>
      <c r="E152" s="2"/>
      <c r="F152" s="2"/>
    </row>
    <row r="153" spans="1:6">
      <c r="A153" s="2"/>
      <c r="B153" s="2"/>
      <c r="C153" s="2"/>
      <c r="D153" s="2"/>
      <c r="E153" s="2"/>
      <c r="F153" s="2"/>
    </row>
    <row r="154" spans="1:6">
      <c r="A154" s="2"/>
      <c r="B154" s="2"/>
      <c r="C154" s="2"/>
      <c r="D154" s="2"/>
      <c r="E154" s="2"/>
      <c r="F154" s="2"/>
    </row>
    <row r="155" spans="1:6">
      <c r="A155" s="2"/>
      <c r="B155" s="2"/>
      <c r="C155" s="2"/>
      <c r="D155" s="2"/>
      <c r="E155" s="2"/>
      <c r="F155" s="2"/>
    </row>
    <row r="156" spans="1:6">
      <c r="A156" s="2"/>
      <c r="B156" s="2"/>
      <c r="C156" s="2"/>
      <c r="D156" s="2"/>
      <c r="E156" s="2"/>
      <c r="F156" s="2"/>
    </row>
    <row r="157" spans="1:6">
      <c r="A157" s="2"/>
      <c r="B157" s="2"/>
      <c r="C157" s="2"/>
      <c r="D157" s="2"/>
      <c r="E157" s="2"/>
      <c r="F157" s="2"/>
    </row>
    <row r="158" spans="1:6">
      <c r="A158" s="2"/>
      <c r="B158" s="2"/>
      <c r="C158" s="2"/>
      <c r="D158" s="2"/>
      <c r="E158" s="2"/>
      <c r="F158" s="2"/>
    </row>
    <row r="159" spans="1:6">
      <c r="A159" s="2"/>
      <c r="B159" s="2"/>
      <c r="C159" s="2"/>
      <c r="D159" s="2"/>
      <c r="E159" s="2"/>
      <c r="F159" s="2"/>
    </row>
    <row r="160" spans="1:6">
      <c r="A160" s="2"/>
      <c r="B160" s="2"/>
      <c r="C160" s="2"/>
      <c r="D160" s="2"/>
      <c r="E160" s="2"/>
      <c r="F160" s="2"/>
    </row>
    <row r="161" spans="1:6">
      <c r="A161" s="2"/>
      <c r="B161" s="2"/>
      <c r="C161" s="2"/>
      <c r="D161" s="2"/>
      <c r="E161" s="2"/>
      <c r="F161" s="2"/>
    </row>
    <row r="162" spans="1:6">
      <c r="A162" s="2"/>
      <c r="B162" s="2"/>
      <c r="C162" s="2"/>
      <c r="D162" s="2"/>
      <c r="E162" s="2"/>
      <c r="F162" s="2"/>
    </row>
    <row r="163" spans="1:6">
      <c r="A163" s="2"/>
      <c r="B163" s="2"/>
      <c r="C163" s="2"/>
      <c r="D163" s="2"/>
      <c r="E163" s="2"/>
      <c r="F163" s="2"/>
    </row>
    <row r="164" spans="1:6">
      <c r="A164" s="2"/>
      <c r="B164" s="2"/>
      <c r="C164" s="2"/>
      <c r="D164" s="2"/>
      <c r="E164" s="2"/>
      <c r="F164" s="2"/>
    </row>
    <row r="165" spans="1:6">
      <c r="A165" s="2"/>
      <c r="B165" s="2"/>
      <c r="C165" s="2"/>
      <c r="D165" s="2"/>
      <c r="E165" s="2"/>
      <c r="F165" s="2"/>
    </row>
    <row r="166" spans="1:6">
      <c r="A166" s="2"/>
      <c r="B166" s="2"/>
      <c r="C166" s="2"/>
      <c r="D166" s="2"/>
      <c r="E166" s="2"/>
      <c r="F166" s="2"/>
    </row>
    <row r="167" spans="1:6">
      <c r="A167" s="2"/>
      <c r="B167" s="2"/>
      <c r="C167" s="2"/>
      <c r="D167" s="2"/>
      <c r="E167" s="2"/>
      <c r="F167" s="2"/>
    </row>
    <row r="168" spans="1:6">
      <c r="A168" s="2"/>
      <c r="B168" s="2"/>
      <c r="C168" s="2"/>
      <c r="D168" s="2"/>
      <c r="E168" s="2"/>
      <c r="F168" s="2"/>
    </row>
    <row r="169" spans="1:6">
      <c r="A169" s="2"/>
      <c r="B169" s="2"/>
      <c r="C169" s="2"/>
      <c r="D169" s="2"/>
      <c r="E169" s="2"/>
      <c r="F169" s="2"/>
    </row>
    <row r="170" spans="1:6">
      <c r="A170" s="2"/>
      <c r="B170" s="2"/>
      <c r="C170" s="2"/>
      <c r="D170" s="2"/>
      <c r="E170" s="2"/>
      <c r="F170" s="2"/>
    </row>
    <row r="171" spans="1:6">
      <c r="A171" s="2"/>
      <c r="B171" s="2"/>
      <c r="C171" s="2"/>
      <c r="D171" s="2"/>
      <c r="E171" s="2"/>
      <c r="F171" s="2"/>
    </row>
    <row r="172" spans="1:6">
      <c r="A172" s="2"/>
      <c r="B172" s="2"/>
      <c r="C172" s="2"/>
      <c r="D172" s="2"/>
      <c r="E172" s="2"/>
      <c r="F172" s="2"/>
    </row>
    <row r="173" spans="1:6">
      <c r="A173" s="2"/>
      <c r="B173" s="2"/>
      <c r="C173" s="2"/>
      <c r="D173" s="2"/>
      <c r="E173" s="2"/>
      <c r="F173" s="2"/>
    </row>
    <row r="174" spans="1:6">
      <c r="A174" s="2"/>
      <c r="B174" s="2"/>
      <c r="C174" s="2"/>
      <c r="D174" s="2"/>
      <c r="E174" s="2"/>
      <c r="F174" s="2"/>
    </row>
    <row r="175" spans="1:6">
      <c r="A175" s="2"/>
      <c r="B175" s="2"/>
      <c r="C175" s="2"/>
      <c r="D175" s="2"/>
      <c r="E175" s="2"/>
      <c r="F175" s="2"/>
    </row>
    <row r="176" spans="1:6">
      <c r="A176" s="2"/>
      <c r="B176" s="2"/>
      <c r="C176" s="2"/>
      <c r="D176" s="2"/>
      <c r="E176" s="2"/>
      <c r="F176" s="2"/>
    </row>
    <row r="177" spans="1:6">
      <c r="A177" s="2"/>
      <c r="B177" s="2"/>
      <c r="C177" s="2"/>
      <c r="D177" s="2"/>
      <c r="E177" s="2"/>
      <c r="F177" s="2"/>
    </row>
    <row r="178" spans="1:6">
      <c r="A178" s="2"/>
      <c r="B178" s="2"/>
      <c r="C178" s="2"/>
      <c r="D178" s="2"/>
      <c r="E178" s="2"/>
      <c r="F178" s="2"/>
    </row>
    <row r="179" spans="1:6">
      <c r="A179" s="2"/>
      <c r="B179" s="2"/>
      <c r="C179" s="2"/>
      <c r="D179" s="2"/>
      <c r="E179" s="2"/>
      <c r="F179" s="2"/>
    </row>
    <row r="180" spans="1:6">
      <c r="A180" s="2"/>
      <c r="B180" s="2"/>
      <c r="C180" s="2"/>
      <c r="D180" s="2"/>
      <c r="E180" s="2"/>
      <c r="F180" s="2"/>
    </row>
    <row r="181" spans="1:6">
      <c r="A181" s="2"/>
      <c r="B181" s="2"/>
      <c r="C181" s="2"/>
      <c r="D181" s="2"/>
      <c r="E181" s="2"/>
      <c r="F181" s="2"/>
    </row>
    <row r="182" spans="1:6">
      <c r="A182" s="2"/>
      <c r="B182" s="2"/>
      <c r="C182" s="2"/>
      <c r="D182" s="2"/>
      <c r="E182" s="2"/>
      <c r="F182" s="2"/>
    </row>
    <row r="183" spans="1:6">
      <c r="A183" s="2"/>
      <c r="B183" s="2"/>
      <c r="C183" s="2"/>
      <c r="D183" s="2"/>
      <c r="E183" s="2"/>
      <c r="F183" s="2"/>
    </row>
    <row r="184" spans="1:6">
      <c r="A184" s="2"/>
      <c r="B184" s="2"/>
      <c r="C184" s="2"/>
      <c r="D184" s="2"/>
      <c r="E184" s="2"/>
      <c r="F184" s="2"/>
    </row>
    <row r="185" spans="1:6">
      <c r="A185" s="2"/>
      <c r="B185" s="2"/>
      <c r="C185" s="2"/>
      <c r="D185" s="2"/>
      <c r="E185" s="2"/>
      <c r="F185" s="2"/>
    </row>
    <row r="186" spans="1:6">
      <c r="A186" s="2"/>
      <c r="B186" s="2"/>
      <c r="C186" s="2"/>
      <c r="D186" s="2"/>
      <c r="E186" s="2"/>
      <c r="F186" s="2"/>
    </row>
    <row r="187" spans="1:6">
      <c r="A187" s="2"/>
      <c r="B187" s="2"/>
      <c r="C187" s="2"/>
      <c r="D187" s="2"/>
      <c r="E187" s="2"/>
      <c r="F187" s="2"/>
    </row>
    <row r="188" spans="1:6">
      <c r="A188" s="2"/>
      <c r="B188" s="2"/>
      <c r="C188" s="2"/>
      <c r="D188" s="2"/>
      <c r="E188" s="2"/>
      <c r="F188" s="2"/>
    </row>
    <row r="189" spans="1:6">
      <c r="A189" s="2"/>
      <c r="B189" s="2"/>
      <c r="C189" s="2"/>
      <c r="D189" s="2"/>
      <c r="E189" s="2"/>
      <c r="F189" s="2"/>
    </row>
    <row r="190" spans="1:6">
      <c r="A190" s="2"/>
      <c r="B190" s="2"/>
      <c r="C190" s="2"/>
      <c r="D190" s="2"/>
      <c r="E190" s="2"/>
      <c r="F190" s="2"/>
    </row>
    <row r="191" spans="1:6">
      <c r="A191" s="2"/>
      <c r="B191" s="2"/>
      <c r="C191" s="2"/>
      <c r="D191" s="2"/>
      <c r="E191" s="2"/>
      <c r="F191" s="2"/>
    </row>
    <row r="192" spans="1:6">
      <c r="A192" s="2"/>
      <c r="B192" s="2"/>
      <c r="C192" s="2"/>
      <c r="D192" s="2"/>
      <c r="E192" s="2"/>
      <c r="F192" s="2"/>
    </row>
    <row r="193" spans="1:6">
      <c r="A193" s="2"/>
      <c r="B193" s="2"/>
      <c r="C193" s="2"/>
      <c r="D193" s="2"/>
      <c r="E193" s="2"/>
      <c r="F193" s="2"/>
    </row>
    <row r="194" spans="1:6">
      <c r="A194" s="2"/>
      <c r="B194" s="2"/>
      <c r="C194" s="2"/>
      <c r="D194" s="2"/>
      <c r="E194" s="2"/>
      <c r="F194" s="2"/>
    </row>
    <row r="195" spans="1:6">
      <c r="A195" s="2"/>
      <c r="B195" s="2"/>
      <c r="C195" s="2"/>
      <c r="D195" s="2"/>
      <c r="E195" s="2"/>
      <c r="F195" s="2"/>
    </row>
    <row r="196" spans="1:6">
      <c r="A196" s="2"/>
      <c r="B196" s="2"/>
      <c r="C196" s="2"/>
      <c r="D196" s="2"/>
      <c r="E196" s="2"/>
      <c r="F196" s="2"/>
    </row>
    <row r="197" spans="1:6">
      <c r="A197" s="2"/>
      <c r="B197" s="2"/>
      <c r="C197" s="2"/>
      <c r="D197" s="2"/>
      <c r="E197" s="2"/>
      <c r="F197" s="2"/>
    </row>
    <row r="198" spans="1:6">
      <c r="A198" s="2"/>
      <c r="B198" s="2"/>
      <c r="C198" s="2"/>
      <c r="D198" s="2"/>
      <c r="E198" s="2"/>
      <c r="F198" s="2"/>
    </row>
    <row r="199" spans="1:6">
      <c r="A199" s="2"/>
      <c r="B199" s="2"/>
      <c r="C199" s="2"/>
      <c r="D199" s="2"/>
      <c r="E199" s="2"/>
      <c r="F199" s="2"/>
    </row>
    <row r="200" spans="1:6">
      <c r="A200" s="2"/>
      <c r="B200" s="2"/>
      <c r="C200" s="2"/>
      <c r="D200" s="2"/>
      <c r="E200" s="2"/>
      <c r="F200" s="2"/>
    </row>
    <row r="201" spans="1:6">
      <c r="A201" s="2"/>
      <c r="B201" s="2"/>
      <c r="C201" s="2"/>
      <c r="D201" s="2"/>
      <c r="E201" s="2"/>
      <c r="F201" s="2"/>
    </row>
    <row r="202" spans="1:6">
      <c r="A202" s="2"/>
      <c r="B202" s="2"/>
      <c r="C202" s="2"/>
      <c r="D202" s="2"/>
      <c r="E202" s="2"/>
      <c r="F202" s="2"/>
    </row>
    <row r="203" spans="1:6">
      <c r="A203" s="2"/>
      <c r="B203" s="2"/>
      <c r="C203" s="2"/>
      <c r="D203" s="2"/>
      <c r="E203" s="2"/>
      <c r="F203" s="2"/>
    </row>
    <row r="204" spans="1:6">
      <c r="A204" s="2"/>
      <c r="B204" s="2"/>
      <c r="C204" s="2"/>
      <c r="D204" s="2"/>
      <c r="E204" s="2"/>
      <c r="F204" s="2"/>
    </row>
    <row r="205" spans="1:6">
      <c r="A205" s="2"/>
      <c r="B205" s="2"/>
      <c r="C205" s="2"/>
      <c r="D205" s="2"/>
      <c r="E205" s="2"/>
      <c r="F205" s="2"/>
    </row>
    <row r="206" spans="1:6">
      <c r="A206" s="2"/>
      <c r="B206" s="2"/>
      <c r="C206" s="2"/>
      <c r="D206" s="2"/>
      <c r="E206" s="2"/>
      <c r="F206" s="2"/>
    </row>
    <row r="207" spans="1:6">
      <c r="A207" s="2"/>
      <c r="B207" s="2"/>
      <c r="C207" s="2"/>
      <c r="D207" s="2"/>
      <c r="E207" s="2"/>
      <c r="F207" s="2"/>
    </row>
    <row r="208" spans="1:6">
      <c r="A208" s="2"/>
      <c r="B208" s="2"/>
      <c r="C208" s="2"/>
      <c r="D208" s="2"/>
      <c r="E208" s="2"/>
      <c r="F208" s="2"/>
    </row>
    <row r="209" spans="1:6">
      <c r="A209" s="2"/>
      <c r="B209" s="2"/>
      <c r="C209" s="2"/>
      <c r="D209" s="2"/>
      <c r="E209" s="2"/>
      <c r="F209" s="2"/>
    </row>
    <row r="210" spans="1:6">
      <c r="A210" s="2"/>
      <c r="B210" s="2"/>
      <c r="C210" s="2"/>
      <c r="D210" s="2"/>
      <c r="E210" s="2"/>
      <c r="F210" s="2"/>
    </row>
    <row r="211" spans="1:6">
      <c r="A211" s="2"/>
      <c r="B211" s="2"/>
      <c r="C211" s="2"/>
      <c r="D211" s="2"/>
      <c r="E211" s="2"/>
      <c r="F211" s="2"/>
    </row>
    <row r="212" spans="1:6">
      <c r="A212" s="2"/>
      <c r="B212" s="2"/>
      <c r="C212" s="2"/>
      <c r="D212" s="2"/>
      <c r="E212" s="2"/>
      <c r="F212" s="2"/>
    </row>
    <row r="213" spans="1:6">
      <c r="A213" s="2"/>
      <c r="B213" s="2"/>
      <c r="C213" s="2"/>
      <c r="D213" s="2"/>
      <c r="E213" s="2"/>
      <c r="F213" s="2"/>
    </row>
    <row r="214" spans="1:6">
      <c r="A214" s="2"/>
      <c r="B214" s="2"/>
      <c r="C214" s="2"/>
      <c r="D214" s="2"/>
      <c r="E214" s="2"/>
      <c r="F214" s="2"/>
    </row>
    <row r="215" spans="1:6">
      <c r="A215" s="2"/>
      <c r="B215" s="2"/>
      <c r="C215" s="2"/>
      <c r="D215" s="2"/>
      <c r="E215" s="2"/>
      <c r="F215" s="2"/>
    </row>
    <row r="216" spans="1:6">
      <c r="A216" s="2"/>
      <c r="B216" s="2"/>
      <c r="C216" s="2"/>
      <c r="D216" s="2"/>
      <c r="E216" s="2"/>
      <c r="F216" s="2"/>
    </row>
    <row r="217" spans="1:6">
      <c r="A217" s="2"/>
      <c r="B217" s="2"/>
      <c r="C217" s="2"/>
      <c r="D217" s="2"/>
      <c r="E217" s="2"/>
      <c r="F217" s="2"/>
    </row>
    <row r="218" spans="1:6">
      <c r="A218" s="2"/>
      <c r="B218" s="2"/>
      <c r="C218" s="2"/>
      <c r="D218" s="2"/>
      <c r="E218" s="2"/>
      <c r="F218" s="2"/>
    </row>
    <row r="219" spans="1:6">
      <c r="A219" s="2"/>
      <c r="B219" s="2"/>
      <c r="C219" s="2"/>
      <c r="D219" s="2"/>
      <c r="E219" s="2"/>
      <c r="F219" s="2"/>
    </row>
    <row r="220" spans="1:6">
      <c r="A220" s="2"/>
      <c r="B220" s="2"/>
      <c r="C220" s="2"/>
      <c r="D220" s="2"/>
      <c r="E220" s="2"/>
      <c r="F220" s="2"/>
    </row>
    <row r="221" spans="1:6">
      <c r="A221" s="2"/>
      <c r="B221" s="2"/>
      <c r="C221" s="2"/>
      <c r="D221" s="2"/>
      <c r="E221" s="2"/>
      <c r="F221" s="2"/>
    </row>
    <row r="222" spans="1:6">
      <c r="A222" s="2"/>
      <c r="B222" s="2"/>
      <c r="C222" s="2"/>
      <c r="D222" s="2"/>
      <c r="E222" s="2"/>
      <c r="F222" s="2"/>
    </row>
    <row r="223" spans="1:6">
      <c r="A223" s="2"/>
      <c r="B223" s="2"/>
      <c r="C223" s="2"/>
      <c r="D223" s="2"/>
      <c r="E223" s="2"/>
      <c r="F223" s="2"/>
    </row>
    <row r="224" spans="1:6">
      <c r="A224" s="2"/>
      <c r="B224" s="2"/>
      <c r="C224" s="2"/>
      <c r="D224" s="2"/>
      <c r="E224" s="2"/>
      <c r="F224" s="2"/>
    </row>
    <row r="225" spans="1:6">
      <c r="A225" s="2"/>
      <c r="B225" s="2"/>
      <c r="C225" s="2"/>
      <c r="D225" s="2"/>
      <c r="E225" s="2"/>
      <c r="F225" s="2"/>
    </row>
    <row r="226" spans="1:6">
      <c r="A226" s="2"/>
      <c r="B226" s="2"/>
      <c r="C226" s="2"/>
      <c r="D226" s="2"/>
      <c r="E226" s="2"/>
      <c r="F226" s="2"/>
    </row>
    <row r="227" spans="1:6">
      <c r="A227" s="2"/>
      <c r="B227" s="2"/>
      <c r="C227" s="2"/>
      <c r="D227" s="2"/>
      <c r="E227" s="2"/>
      <c r="F227" s="2"/>
    </row>
    <row r="228" spans="1:6">
      <c r="A228" s="2"/>
      <c r="B228" s="2"/>
      <c r="C228" s="2"/>
      <c r="D228" s="2"/>
      <c r="E228" s="2"/>
      <c r="F228" s="2"/>
    </row>
    <row r="229" spans="1:6">
      <c r="A229" s="2"/>
      <c r="B229" s="2"/>
      <c r="C229" s="2"/>
      <c r="D229" s="2"/>
      <c r="E229" s="2"/>
      <c r="F229" s="2"/>
    </row>
    <row r="230" spans="1:6">
      <c r="A230" s="2"/>
      <c r="B230" s="2"/>
      <c r="C230" s="2"/>
      <c r="D230" s="2"/>
      <c r="E230" s="2"/>
      <c r="F230" s="2"/>
    </row>
    <row r="231" spans="1:6">
      <c r="A231" s="2"/>
      <c r="B231" s="2"/>
      <c r="C231" s="2"/>
      <c r="D231" s="2"/>
      <c r="E231" s="2"/>
      <c r="F231" s="2"/>
    </row>
    <row r="232" spans="1:6">
      <c r="A232" s="2"/>
      <c r="B232" s="2"/>
      <c r="C232" s="2"/>
      <c r="D232" s="2"/>
      <c r="E232" s="2"/>
      <c r="F232" s="2"/>
    </row>
    <row r="233" spans="1:6">
      <c r="A233" s="2"/>
      <c r="B233" s="2"/>
      <c r="C233" s="2"/>
      <c r="D233" s="2"/>
      <c r="E233" s="2"/>
      <c r="F233" s="2"/>
    </row>
    <row r="234" spans="1:6">
      <c r="A234" s="2"/>
      <c r="B234" s="2"/>
      <c r="C234" s="2"/>
      <c r="D234" s="2"/>
      <c r="E234" s="2"/>
      <c r="F234" s="2"/>
    </row>
    <row r="235" spans="1:6">
      <c r="A235" s="2"/>
      <c r="B235" s="2"/>
      <c r="C235" s="2"/>
      <c r="D235" s="2"/>
      <c r="E235" s="2"/>
      <c r="F235" s="2"/>
    </row>
    <row r="236" spans="1:6">
      <c r="A236" s="2"/>
      <c r="B236" s="2"/>
      <c r="C236" s="2"/>
      <c r="D236" s="2"/>
      <c r="E236" s="2"/>
      <c r="F236" s="2"/>
    </row>
    <row r="237" spans="1:6">
      <c r="A237" s="2"/>
      <c r="B237" s="2"/>
      <c r="C237" s="2"/>
      <c r="D237" s="2"/>
      <c r="E237" s="2"/>
      <c r="F237" s="2"/>
    </row>
    <row r="238" spans="1:6">
      <c r="A238" s="2"/>
      <c r="B238" s="2"/>
      <c r="C238" s="2"/>
      <c r="D238" s="2"/>
      <c r="E238" s="2"/>
      <c r="F238" s="2"/>
    </row>
    <row r="239" spans="1:6">
      <c r="A239" s="2"/>
      <c r="B239" s="2"/>
      <c r="C239" s="2"/>
      <c r="D239" s="2"/>
      <c r="E239" s="2"/>
      <c r="F239" s="2"/>
    </row>
    <row r="240" spans="1:6">
      <c r="A240" s="2"/>
      <c r="B240" s="2"/>
      <c r="C240" s="2"/>
      <c r="D240" s="2"/>
      <c r="E240" s="2"/>
      <c r="F240" s="2"/>
    </row>
    <row r="241" spans="1:6">
      <c r="A241" s="2"/>
      <c r="B241" s="2"/>
      <c r="C241" s="2"/>
      <c r="D241" s="2"/>
      <c r="E241" s="2"/>
      <c r="F241" s="2"/>
    </row>
    <row r="242" spans="1:6">
      <c r="A242" s="2"/>
      <c r="B242" s="2"/>
      <c r="C242" s="2"/>
      <c r="D242" s="2"/>
      <c r="E242" s="2"/>
      <c r="F242" s="2"/>
    </row>
    <row r="243" spans="1:6">
      <c r="A243" s="2"/>
      <c r="B243" s="2"/>
      <c r="C243" s="2"/>
      <c r="D243" s="2"/>
      <c r="E243" s="2"/>
      <c r="F243" s="2"/>
    </row>
    <row r="244" spans="1:6">
      <c r="A244" s="2"/>
      <c r="B244" s="2"/>
      <c r="C244" s="2"/>
      <c r="D244" s="2"/>
      <c r="E244" s="2"/>
      <c r="F244" s="2"/>
    </row>
    <row r="245" spans="1:6">
      <c r="A245" s="2"/>
      <c r="B245" s="2"/>
      <c r="C245" s="2"/>
      <c r="D245" s="2"/>
      <c r="E245" s="2"/>
      <c r="F245" s="2"/>
    </row>
    <row r="246" spans="1:6">
      <c r="A246" s="2"/>
      <c r="B246" s="2"/>
      <c r="C246" s="2"/>
      <c r="D246" s="2"/>
      <c r="E246" s="2"/>
      <c r="F246" s="2"/>
    </row>
    <row r="247" spans="1:6">
      <c r="A247" s="2"/>
      <c r="B247" s="2"/>
      <c r="C247" s="2"/>
      <c r="D247" s="2"/>
      <c r="E247" s="2"/>
      <c r="F247" s="2"/>
    </row>
    <row r="248" spans="1:6">
      <c r="A248" s="2"/>
      <c r="B248" s="2"/>
      <c r="C248" s="2"/>
      <c r="D248" s="2"/>
      <c r="E248" s="2"/>
      <c r="F248" s="2"/>
    </row>
    <row r="249" spans="1:6">
      <c r="A249" s="2"/>
      <c r="B249" s="2"/>
      <c r="C249" s="2"/>
      <c r="D249" s="2"/>
      <c r="E249" s="2"/>
      <c r="F249" s="2"/>
    </row>
    <row r="250" spans="1:6">
      <c r="A250" s="2"/>
      <c r="B250" s="2"/>
      <c r="C250" s="2"/>
      <c r="D250" s="2"/>
      <c r="E250" s="2"/>
      <c r="F250" s="2"/>
    </row>
    <row r="251" spans="1:6">
      <c r="A251" s="2"/>
      <c r="B251" s="2"/>
      <c r="C251" s="2"/>
      <c r="D251" s="2"/>
      <c r="E251" s="2"/>
      <c r="F251" s="2"/>
    </row>
    <row r="252" spans="1:6">
      <c r="A252" s="2"/>
      <c r="B252" s="2"/>
      <c r="C252" s="2"/>
      <c r="D252" s="2"/>
      <c r="E252" s="2"/>
      <c r="F252" s="2"/>
    </row>
    <row r="253" spans="1:6">
      <c r="A253" s="2"/>
      <c r="B253" s="2"/>
      <c r="C253" s="2"/>
      <c r="D253" s="2"/>
      <c r="E253" s="2"/>
      <c r="F253" s="2"/>
    </row>
    <row r="254" spans="1:6">
      <c r="A254" s="2"/>
      <c r="B254" s="2"/>
      <c r="C254" s="2"/>
      <c r="D254" s="2"/>
      <c r="E254" s="2"/>
      <c r="F254" s="2"/>
    </row>
    <row r="255" spans="1:6">
      <c r="A255" s="2"/>
      <c r="B255" s="2"/>
      <c r="C255" s="2"/>
      <c r="D255" s="2"/>
      <c r="E255" s="2"/>
      <c r="F255" s="2"/>
    </row>
    <row r="256" spans="1:6">
      <c r="A256" s="2"/>
      <c r="B256" s="2"/>
      <c r="C256" s="2"/>
      <c r="D256" s="2"/>
      <c r="E256" s="2"/>
      <c r="F256" s="2"/>
    </row>
    <row r="257" spans="1:6">
      <c r="A257" s="2"/>
      <c r="B257" s="2"/>
      <c r="C257" s="2"/>
      <c r="D257" s="2"/>
      <c r="E257" s="2"/>
      <c r="F257" s="2"/>
    </row>
    <row r="258" spans="1:6">
      <c r="A258" s="2"/>
      <c r="B258" s="2"/>
      <c r="C258" s="2"/>
      <c r="D258" s="2"/>
      <c r="E258" s="2"/>
      <c r="F258" s="2"/>
    </row>
    <row r="259" spans="1:6">
      <c r="A259" s="2"/>
      <c r="B259" s="2"/>
      <c r="C259" s="2"/>
      <c r="D259" s="2"/>
      <c r="E259" s="2"/>
      <c r="F259" s="2"/>
    </row>
    <row r="260" spans="1:6">
      <c r="A260" s="2"/>
      <c r="B260" s="2"/>
      <c r="C260" s="2"/>
      <c r="D260" s="2"/>
      <c r="E260" s="2"/>
      <c r="F260" s="2"/>
    </row>
    <row r="261" spans="1:6">
      <c r="A261" s="2"/>
      <c r="B261" s="2"/>
      <c r="C261" s="2"/>
      <c r="D261" s="2"/>
      <c r="E261" s="2"/>
      <c r="F261" s="2"/>
    </row>
    <row r="262" spans="1:6">
      <c r="A262" s="2"/>
      <c r="B262" s="2"/>
      <c r="C262" s="2"/>
      <c r="D262" s="2"/>
      <c r="E262" s="2"/>
      <c r="F262" s="2"/>
    </row>
    <row r="263" spans="1:6">
      <c r="A263" s="2"/>
      <c r="B263" s="2"/>
      <c r="C263" s="2"/>
      <c r="D263" s="2"/>
      <c r="E263" s="2"/>
      <c r="F263" s="2"/>
    </row>
    <row r="264" spans="1:6">
      <c r="A264" s="2"/>
      <c r="B264" s="2"/>
      <c r="C264" s="2"/>
      <c r="D264" s="2"/>
      <c r="E264" s="2"/>
      <c r="F264" s="2"/>
    </row>
    <row r="265" spans="1:6">
      <c r="A265" s="2"/>
      <c r="B265" s="2"/>
      <c r="C265" s="2"/>
      <c r="D265" s="2"/>
      <c r="E265" s="2"/>
      <c r="F265" s="2"/>
    </row>
    <row r="266" spans="1:6">
      <c r="A266" s="2"/>
      <c r="B266" s="2"/>
      <c r="C266" s="2"/>
      <c r="D266" s="2"/>
      <c r="E266" s="2"/>
      <c r="F266" s="2"/>
    </row>
    <row r="267" spans="1:6">
      <c r="A267" s="2"/>
      <c r="B267" s="2"/>
      <c r="C267" s="2"/>
      <c r="D267" s="2"/>
      <c r="E267" s="2"/>
      <c r="F267" s="2"/>
    </row>
    <row r="268" spans="1:6">
      <c r="A268" s="2"/>
      <c r="B268" s="2"/>
      <c r="C268" s="2"/>
      <c r="D268" s="2"/>
      <c r="E268" s="2"/>
      <c r="F268" s="2"/>
    </row>
    <row r="269" spans="1:6">
      <c r="A269" s="2"/>
      <c r="B269" s="2"/>
      <c r="C269" s="2"/>
      <c r="D269" s="2"/>
      <c r="E269" s="2"/>
      <c r="F269" s="2"/>
    </row>
    <row r="270" spans="1:6">
      <c r="A270" s="2"/>
      <c r="B270" s="2"/>
      <c r="C270" s="2"/>
      <c r="D270" s="2"/>
      <c r="E270" s="2"/>
      <c r="F270" s="2"/>
    </row>
    <row r="271" spans="1:6">
      <c r="A271" s="2"/>
      <c r="B271" s="2"/>
      <c r="C271" s="2"/>
      <c r="D271" s="2"/>
      <c r="E271" s="2"/>
      <c r="F271" s="2"/>
    </row>
    <row r="272" spans="1:6">
      <c r="A272" s="2"/>
      <c r="B272" s="2"/>
      <c r="C272" s="2"/>
      <c r="D272" s="2"/>
      <c r="E272" s="2"/>
      <c r="F272" s="2"/>
    </row>
    <row r="273" spans="1:6">
      <c r="A273" s="2"/>
      <c r="B273" s="2"/>
      <c r="C273" s="2"/>
      <c r="D273" s="2"/>
      <c r="E273" s="2"/>
      <c r="F273" s="2"/>
    </row>
    <row r="274" spans="1:6">
      <c r="A274" s="2"/>
      <c r="B274" s="2"/>
      <c r="C274" s="2"/>
      <c r="D274" s="2"/>
      <c r="E274" s="2"/>
      <c r="F274" s="2"/>
    </row>
    <row r="275" spans="1:6">
      <c r="A275" s="2"/>
      <c r="B275" s="2"/>
      <c r="C275" s="2"/>
      <c r="D275" s="2"/>
      <c r="E275" s="2"/>
      <c r="F275" s="2"/>
    </row>
    <row r="276" spans="1:6">
      <c r="A276" s="2"/>
      <c r="B276" s="2"/>
      <c r="C276" s="2"/>
      <c r="D276" s="2"/>
      <c r="E276" s="2"/>
      <c r="F276" s="2"/>
    </row>
    <row r="277" spans="1:6">
      <c r="A277" s="2"/>
      <c r="B277" s="2"/>
      <c r="C277" s="2"/>
      <c r="D277" s="2"/>
      <c r="E277" s="2"/>
      <c r="F277" s="2"/>
    </row>
    <row r="278" spans="1:6">
      <c r="A278" s="2"/>
      <c r="B278" s="2"/>
      <c r="C278" s="2"/>
      <c r="D278" s="2"/>
      <c r="E278" s="2"/>
      <c r="F278" s="2"/>
    </row>
    <row r="279" spans="1:6">
      <c r="A279" s="2"/>
      <c r="B279" s="2"/>
      <c r="C279" s="2"/>
      <c r="D279" s="2"/>
      <c r="E279" s="2"/>
      <c r="F279" s="2"/>
    </row>
    <row r="280" spans="1:6">
      <c r="A280" s="2"/>
      <c r="B280" s="2"/>
      <c r="C280" s="2"/>
      <c r="D280" s="2"/>
      <c r="E280" s="2"/>
      <c r="F280" s="2"/>
    </row>
    <row r="281" spans="1:6">
      <c r="A281" s="2"/>
      <c r="B281" s="2"/>
      <c r="C281" s="2"/>
      <c r="D281" s="2"/>
      <c r="E281" s="2"/>
      <c r="F281" s="2"/>
    </row>
    <row r="282" spans="1:6">
      <c r="A282" s="2"/>
      <c r="B282" s="2"/>
      <c r="C282" s="2"/>
      <c r="D282" s="2"/>
      <c r="E282" s="2"/>
      <c r="F282" s="2"/>
    </row>
    <row r="283" spans="1:6">
      <c r="A283" s="2"/>
      <c r="B283" s="2"/>
      <c r="C283" s="2"/>
      <c r="D283" s="2"/>
      <c r="E283" s="2"/>
      <c r="F283" s="2"/>
    </row>
    <row r="284" spans="1:6">
      <c r="A284" s="2"/>
      <c r="B284" s="2"/>
      <c r="C284" s="2"/>
      <c r="D284" s="2"/>
      <c r="E284" s="2"/>
      <c r="F284" s="2"/>
    </row>
    <row r="285" spans="1:6">
      <c r="A285" s="2"/>
      <c r="B285" s="2"/>
      <c r="C285" s="2"/>
      <c r="D285" s="2"/>
      <c r="E285" s="2"/>
      <c r="F285" s="2"/>
    </row>
    <row r="286" spans="1:6">
      <c r="A286" s="2"/>
      <c r="B286" s="2"/>
      <c r="C286" s="2"/>
      <c r="D286" s="2"/>
      <c r="E286" s="2"/>
      <c r="F286" s="2"/>
    </row>
    <row r="287" spans="1:6">
      <c r="A287" s="2"/>
      <c r="B287" s="2"/>
      <c r="C287" s="2"/>
      <c r="D287" s="2"/>
      <c r="E287" s="2"/>
      <c r="F287" s="2"/>
    </row>
    <row r="288" spans="1:6">
      <c r="A288" s="2"/>
      <c r="B288" s="2"/>
      <c r="C288" s="2"/>
      <c r="D288" s="2"/>
      <c r="E288" s="2"/>
      <c r="F288" s="2"/>
    </row>
    <row r="289" spans="1:6">
      <c r="A289" s="2"/>
      <c r="B289" s="2"/>
      <c r="C289" s="2"/>
      <c r="D289" s="2"/>
      <c r="E289" s="2"/>
      <c r="F289" s="2"/>
    </row>
    <row r="290" spans="1:6">
      <c r="A290" s="2"/>
      <c r="B290" s="2"/>
      <c r="C290" s="2"/>
      <c r="D290" s="2"/>
      <c r="E290" s="2"/>
      <c r="F290" s="2"/>
    </row>
    <row r="291" spans="1:6">
      <c r="A291" s="2"/>
      <c r="B291" s="2"/>
      <c r="C291" s="2"/>
      <c r="D291" s="2"/>
      <c r="E291" s="2"/>
      <c r="F291" s="2"/>
    </row>
    <row r="292" spans="1:6">
      <c r="A292" s="2"/>
      <c r="B292" s="2"/>
      <c r="C292" s="2"/>
      <c r="D292" s="2"/>
      <c r="E292" s="2"/>
      <c r="F292" s="2"/>
    </row>
    <row r="293" spans="1:6">
      <c r="A293" s="2"/>
      <c r="B293" s="2"/>
      <c r="C293" s="2"/>
      <c r="D293" s="2"/>
      <c r="E293" s="2"/>
      <c r="F293" s="2"/>
    </row>
    <row r="294" spans="1:6">
      <c r="A294" s="2"/>
      <c r="B294" s="2"/>
      <c r="C294" s="2"/>
      <c r="D294" s="2"/>
      <c r="E294" s="2"/>
      <c r="F294" s="2"/>
    </row>
    <row r="295" spans="1:6">
      <c r="A295" s="2"/>
      <c r="B295" s="2"/>
      <c r="C295" s="2"/>
      <c r="D295" s="2"/>
      <c r="E295" s="2"/>
      <c r="F295" s="2"/>
    </row>
    <row r="296" spans="1:6">
      <c r="A296" s="2"/>
      <c r="B296" s="2"/>
      <c r="C296" s="2"/>
      <c r="D296" s="2"/>
      <c r="E296" s="2"/>
      <c r="F296" s="2"/>
    </row>
    <row r="297" spans="1:6">
      <c r="A297" s="2"/>
      <c r="B297" s="2"/>
      <c r="C297" s="2"/>
      <c r="D297" s="2"/>
      <c r="E297" s="2"/>
      <c r="F297" s="2"/>
    </row>
    <row r="298" spans="1:6">
      <c r="A298" s="2"/>
      <c r="B298" s="2"/>
      <c r="C298" s="2"/>
      <c r="D298" s="2"/>
      <c r="E298" s="2"/>
      <c r="F298" s="2"/>
    </row>
    <row r="299" spans="1:6">
      <c r="A299" s="2"/>
      <c r="B299" s="2"/>
      <c r="C299" s="2"/>
      <c r="D299" s="2"/>
      <c r="E299" s="2"/>
      <c r="F299" s="2"/>
    </row>
    <row r="300" spans="1:6">
      <c r="A300" s="2"/>
      <c r="B300" s="2"/>
      <c r="C300" s="2"/>
      <c r="D300" s="2"/>
      <c r="E300" s="2"/>
      <c r="F300" s="2"/>
    </row>
    <row r="301" spans="1:6">
      <c r="A301" s="2"/>
      <c r="B301" s="2"/>
      <c r="C301" s="2"/>
      <c r="D301" s="2"/>
      <c r="E301" s="2"/>
      <c r="F301" s="2"/>
    </row>
    <row r="302" spans="1:6">
      <c r="A302" s="2"/>
      <c r="B302" s="2"/>
      <c r="C302" s="2"/>
      <c r="D302" s="2"/>
      <c r="E302" s="2"/>
      <c r="F302" s="2"/>
    </row>
    <row r="303" spans="1:6">
      <c r="A303" s="2"/>
      <c r="B303" s="2"/>
      <c r="C303" s="2"/>
      <c r="D303" s="2"/>
      <c r="E303" s="2"/>
      <c r="F303" s="2"/>
    </row>
    <row r="304" spans="1:6">
      <c r="A304" s="2"/>
      <c r="B304" s="2"/>
      <c r="C304" s="2"/>
      <c r="D304" s="2"/>
      <c r="E304" s="2"/>
      <c r="F304" s="2"/>
    </row>
    <row r="305" spans="1:6">
      <c r="A305" s="2"/>
      <c r="B305" s="2"/>
      <c r="C305" s="2"/>
      <c r="D305" s="2"/>
      <c r="E305" s="2"/>
      <c r="F305" s="2"/>
    </row>
    <row r="306" spans="1:6">
      <c r="A306" s="2"/>
      <c r="B306" s="2"/>
      <c r="C306" s="2"/>
      <c r="D306" s="2"/>
      <c r="E306" s="2"/>
      <c r="F306" s="2"/>
    </row>
    <row r="307" spans="1:6">
      <c r="A307" s="2"/>
      <c r="B307" s="2"/>
      <c r="C307" s="2"/>
      <c r="D307" s="2"/>
      <c r="E307" s="2"/>
      <c r="F307" s="2"/>
    </row>
    <row r="308" spans="1:6">
      <c r="A308" s="2"/>
      <c r="B308" s="2"/>
      <c r="C308" s="2"/>
      <c r="D308" s="2"/>
      <c r="E308" s="2"/>
      <c r="F308" s="2"/>
    </row>
    <row r="309" spans="1:6">
      <c r="A309" s="2"/>
      <c r="B309" s="2"/>
      <c r="C309" s="2"/>
      <c r="D309" s="2"/>
      <c r="E309" s="2"/>
      <c r="F309" s="2"/>
    </row>
    <row r="310" spans="1:6">
      <c r="A310" s="2"/>
      <c r="B310" s="2"/>
      <c r="C310" s="2"/>
      <c r="D310" s="2"/>
      <c r="E310" s="2"/>
      <c r="F310" s="2"/>
    </row>
    <row r="311" spans="1:6">
      <c r="A311" s="2"/>
      <c r="B311" s="2"/>
      <c r="C311" s="2"/>
      <c r="D311" s="2"/>
      <c r="E311" s="2"/>
      <c r="F311" s="2"/>
    </row>
    <row r="312" spans="1:6">
      <c r="A312" s="2"/>
      <c r="B312" s="2"/>
      <c r="C312" s="2"/>
      <c r="D312" s="2"/>
      <c r="E312" s="2"/>
      <c r="F312" s="2"/>
    </row>
    <row r="313" spans="1:6">
      <c r="A313" s="2"/>
      <c r="B313" s="2"/>
      <c r="C313" s="2"/>
      <c r="D313" s="2"/>
      <c r="E313" s="2"/>
      <c r="F313" s="2"/>
    </row>
    <row r="314" spans="1:6">
      <c r="A314" s="2"/>
      <c r="B314" s="2"/>
      <c r="C314" s="2"/>
      <c r="D314" s="2"/>
      <c r="E314" s="2"/>
      <c r="F314" s="2"/>
    </row>
    <row r="315" spans="1:6">
      <c r="A315" s="2"/>
      <c r="B315" s="2"/>
      <c r="C315" s="2"/>
      <c r="D315" s="2"/>
      <c r="E315" s="2"/>
      <c r="F315" s="2"/>
    </row>
    <row r="316" spans="1:6">
      <c r="A316" s="2"/>
      <c r="B316" s="2"/>
      <c r="C316" s="2"/>
      <c r="D316" s="2"/>
      <c r="E316" s="2"/>
      <c r="F316" s="2"/>
    </row>
    <row r="317" spans="1:6">
      <c r="A317" s="2"/>
      <c r="B317" s="2"/>
      <c r="C317" s="2"/>
      <c r="D317" s="2"/>
      <c r="E317" s="2"/>
      <c r="F317" s="2"/>
    </row>
  </sheetData>
  <mergeCells count="6">
    <mergeCell ref="B4:F4"/>
    <mergeCell ref="B21:F21"/>
    <mergeCell ref="B39:F39"/>
    <mergeCell ref="B57:F57"/>
    <mergeCell ref="B75:F75"/>
    <mergeCell ref="A72:G7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63"/>
  <sheetViews>
    <sheetView topLeftCell="A31" workbookViewId="0">
      <selection activeCell="F58" sqref="F58"/>
    </sheetView>
  </sheetViews>
  <sheetFormatPr defaultRowHeight="15"/>
  <cols>
    <col min="1" max="1" width="10.28515625" customWidth="1"/>
    <col min="2" max="2" width="11" customWidth="1"/>
    <col min="3" max="3" width="11.5703125" customWidth="1"/>
    <col min="4" max="4" width="18.7109375" customWidth="1"/>
    <col min="5" max="5" width="10.140625" bestFit="1" customWidth="1"/>
    <col min="8" max="8" width="10.7109375" customWidth="1"/>
    <col min="9" max="9" width="11.42578125" customWidth="1"/>
    <col min="10" max="10" width="20.42578125" customWidth="1"/>
    <col min="11" max="11" width="10.140625" bestFit="1" customWidth="1"/>
  </cols>
  <sheetData>
    <row r="1" spans="1:11">
      <c r="A1" s="66" t="s">
        <v>28</v>
      </c>
      <c r="B1" s="66"/>
      <c r="C1" s="66"/>
      <c r="D1" s="66"/>
      <c r="E1" s="66"/>
      <c r="G1" s="66" t="s">
        <v>45</v>
      </c>
      <c r="H1" s="66"/>
      <c r="I1" s="66"/>
      <c r="J1" s="66"/>
      <c r="K1" s="66"/>
    </row>
    <row r="2" spans="1:11">
      <c r="A2" s="66"/>
      <c r="B2" s="66"/>
      <c r="C2" s="66"/>
      <c r="D2" s="66"/>
      <c r="E2" s="66"/>
      <c r="G2" s="66"/>
      <c r="H2" s="66"/>
      <c r="I2" s="66"/>
      <c r="J2" s="66"/>
      <c r="K2" s="66"/>
    </row>
    <row r="3" spans="1:11">
      <c r="A3" s="27"/>
      <c r="B3" s="27" t="s">
        <v>35</v>
      </c>
      <c r="C3" s="27" t="s">
        <v>36</v>
      </c>
      <c r="D3" s="27" t="s">
        <v>29</v>
      </c>
      <c r="E3" s="27" t="s">
        <v>30</v>
      </c>
      <c r="G3" s="27"/>
      <c r="H3" s="27" t="s">
        <v>35</v>
      </c>
      <c r="I3" s="27" t="s">
        <v>36</v>
      </c>
      <c r="J3" s="27" t="s">
        <v>29</v>
      </c>
      <c r="K3" s="27" t="s">
        <v>30</v>
      </c>
    </row>
    <row r="4" spans="1:11" ht="30">
      <c r="A4" s="29" t="s">
        <v>31</v>
      </c>
      <c r="B4" s="56">
        <v>77</v>
      </c>
      <c r="C4" s="57"/>
      <c r="D4" s="57"/>
      <c r="E4" s="58"/>
      <c r="G4" s="29" t="s">
        <v>31</v>
      </c>
      <c r="H4" s="56">
        <v>0</v>
      </c>
      <c r="I4" s="57"/>
      <c r="J4" s="57"/>
      <c r="K4" s="58"/>
    </row>
    <row r="5" spans="1:11">
      <c r="A5" s="51"/>
      <c r="B5" s="59">
        <v>28520.1</v>
      </c>
      <c r="C5" s="28">
        <v>19200</v>
      </c>
      <c r="D5" s="28" t="s">
        <v>37</v>
      </c>
      <c r="E5" s="27"/>
      <c r="G5" s="51"/>
      <c r="H5" s="59">
        <v>34978</v>
      </c>
      <c r="I5" s="28">
        <v>8134</v>
      </c>
      <c r="J5" s="28" t="s">
        <v>46</v>
      </c>
      <c r="K5" s="32">
        <v>40969</v>
      </c>
    </row>
    <row r="6" spans="1:11">
      <c r="A6" s="52"/>
      <c r="B6" s="61"/>
      <c r="C6" s="28">
        <v>3878.4</v>
      </c>
      <c r="D6" s="28" t="s">
        <v>44</v>
      </c>
      <c r="E6" s="27"/>
      <c r="G6" s="52"/>
      <c r="H6" s="60"/>
      <c r="I6" s="28">
        <v>1344</v>
      </c>
      <c r="J6" s="27" t="s">
        <v>48</v>
      </c>
      <c r="K6" s="32">
        <v>41025</v>
      </c>
    </row>
    <row r="7" spans="1:11">
      <c r="A7" s="53"/>
      <c r="B7" s="31">
        <f>SUM(B5)</f>
        <v>28520.1</v>
      </c>
      <c r="C7" s="28">
        <f>SUM(C5:C6)</f>
        <v>23078.400000000001</v>
      </c>
      <c r="D7" s="28"/>
      <c r="E7" s="27"/>
      <c r="G7" s="52"/>
      <c r="H7" s="60"/>
      <c r="I7" s="28">
        <v>3000</v>
      </c>
      <c r="J7" s="28" t="s">
        <v>49</v>
      </c>
      <c r="K7" s="32">
        <v>41040</v>
      </c>
    </row>
    <row r="8" spans="1:11" ht="30">
      <c r="A8" s="29" t="s">
        <v>43</v>
      </c>
      <c r="B8" s="56">
        <f>B4+B7-C7</f>
        <v>5518.6999999999971</v>
      </c>
      <c r="C8" s="57"/>
      <c r="D8" s="57"/>
      <c r="E8" s="58"/>
      <c r="G8" s="52"/>
      <c r="H8" s="60"/>
      <c r="I8" s="31">
        <v>4000</v>
      </c>
      <c r="J8" s="33" t="s">
        <v>47</v>
      </c>
      <c r="K8" s="32">
        <v>41045</v>
      </c>
    </row>
    <row r="9" spans="1:11" ht="30">
      <c r="A9" s="65" t="s">
        <v>32</v>
      </c>
      <c r="B9" s="65"/>
      <c r="C9" s="65"/>
      <c r="D9" s="65"/>
      <c r="E9" s="65"/>
      <c r="G9" s="52"/>
      <c r="H9" s="60"/>
      <c r="I9" s="28">
        <v>15000</v>
      </c>
      <c r="J9" s="29" t="s">
        <v>50</v>
      </c>
      <c r="K9" s="32">
        <v>41049</v>
      </c>
    </row>
    <row r="10" spans="1:11">
      <c r="A10" s="66"/>
      <c r="B10" s="66"/>
      <c r="C10" s="66"/>
      <c r="D10" s="66"/>
      <c r="E10" s="66"/>
      <c r="G10" s="52"/>
      <c r="H10" s="61"/>
      <c r="I10" s="28">
        <v>3500</v>
      </c>
      <c r="J10" s="28" t="s">
        <v>51</v>
      </c>
      <c r="K10" s="28"/>
    </row>
    <row r="11" spans="1:11">
      <c r="A11" s="34"/>
      <c r="B11" s="34"/>
      <c r="C11" s="34"/>
      <c r="D11" s="34"/>
      <c r="E11" s="34"/>
      <c r="G11" s="53"/>
      <c r="H11" s="31">
        <f>SUM(H5)</f>
        <v>34978</v>
      </c>
      <c r="I11" s="28">
        <f>SUM(I5:I10)</f>
        <v>34978</v>
      </c>
      <c r="J11" s="28"/>
      <c r="K11" s="28"/>
    </row>
    <row r="12" spans="1:11" ht="30">
      <c r="A12" s="27"/>
      <c r="B12" s="27" t="s">
        <v>35</v>
      </c>
      <c r="C12" s="27" t="s">
        <v>36</v>
      </c>
      <c r="D12" s="27" t="s">
        <v>29</v>
      </c>
      <c r="E12" s="27" t="s">
        <v>30</v>
      </c>
      <c r="G12" s="29" t="s">
        <v>43</v>
      </c>
      <c r="H12" s="56">
        <v>0</v>
      </c>
      <c r="I12" s="57"/>
      <c r="J12" s="57"/>
      <c r="K12" s="58"/>
    </row>
    <row r="13" spans="1:11" ht="30">
      <c r="A13" s="29" t="s">
        <v>31</v>
      </c>
      <c r="B13" s="56">
        <v>5518.7</v>
      </c>
      <c r="C13" s="57"/>
      <c r="D13" s="57"/>
      <c r="E13" s="58"/>
    </row>
    <row r="14" spans="1:11">
      <c r="A14" s="48"/>
      <c r="B14" s="59">
        <v>28520.1</v>
      </c>
      <c r="C14" s="28">
        <v>19200</v>
      </c>
      <c r="D14" s="28" t="s">
        <v>37</v>
      </c>
      <c r="E14" s="30">
        <v>40956</v>
      </c>
    </row>
    <row r="15" spans="1:11">
      <c r="A15" s="49"/>
      <c r="B15" s="61"/>
      <c r="C15" s="28">
        <v>3878.4</v>
      </c>
      <c r="D15" s="28" t="s">
        <v>44</v>
      </c>
      <c r="E15" s="27"/>
    </row>
    <row r="16" spans="1:11">
      <c r="A16" s="50"/>
      <c r="B16" s="31">
        <f>SUM(B14)</f>
        <v>28520.1</v>
      </c>
      <c r="C16" s="28">
        <f>SUM(C14:C15)</f>
        <v>23078.400000000001</v>
      </c>
      <c r="D16" s="28"/>
      <c r="E16" s="27"/>
    </row>
    <row r="17" spans="1:5" ht="30">
      <c r="A17" s="29" t="s">
        <v>43</v>
      </c>
      <c r="B17" s="56">
        <f>B13+B16-C16</f>
        <v>10960.399999999994</v>
      </c>
      <c r="C17" s="57"/>
      <c r="D17" s="57"/>
      <c r="E17" s="58"/>
    </row>
    <row r="18" spans="1:5">
      <c r="A18" s="65" t="s">
        <v>33</v>
      </c>
      <c r="B18" s="65"/>
      <c r="C18" s="65"/>
      <c r="D18" s="65"/>
      <c r="E18" s="65"/>
    </row>
    <row r="19" spans="1:5">
      <c r="A19" s="66"/>
      <c r="B19" s="66"/>
      <c r="C19" s="66"/>
      <c r="D19" s="66"/>
      <c r="E19" s="66"/>
    </row>
    <row r="20" spans="1:5">
      <c r="A20" s="27"/>
      <c r="B20" s="27" t="s">
        <v>35</v>
      </c>
      <c r="C20" s="27" t="s">
        <v>36</v>
      </c>
      <c r="D20" s="27" t="s">
        <v>29</v>
      </c>
      <c r="E20" s="27" t="s">
        <v>30</v>
      </c>
    </row>
    <row r="21" spans="1:5" ht="30">
      <c r="A21" s="29" t="s">
        <v>31</v>
      </c>
      <c r="B21" s="56">
        <v>10960.4</v>
      </c>
      <c r="C21" s="57"/>
      <c r="D21" s="57"/>
      <c r="E21" s="58"/>
    </row>
    <row r="22" spans="1:5">
      <c r="A22" s="48"/>
      <c r="B22" s="59">
        <v>28520.1</v>
      </c>
      <c r="C22" s="28">
        <v>19200</v>
      </c>
      <c r="D22" s="28" t="s">
        <v>37</v>
      </c>
      <c r="E22" s="30">
        <v>40983</v>
      </c>
    </row>
    <row r="23" spans="1:5">
      <c r="A23" s="49"/>
      <c r="B23" s="60"/>
      <c r="C23" s="28">
        <v>3878.4</v>
      </c>
      <c r="D23" s="28" t="s">
        <v>44</v>
      </c>
      <c r="E23" s="27"/>
    </row>
    <row r="24" spans="1:5">
      <c r="A24" s="49"/>
      <c r="B24" s="60"/>
      <c r="C24" s="28">
        <v>354.7</v>
      </c>
      <c r="D24" s="27" t="s">
        <v>38</v>
      </c>
      <c r="E24" s="30">
        <v>40992</v>
      </c>
    </row>
    <row r="25" spans="1:5">
      <c r="A25" s="49"/>
      <c r="B25" s="61"/>
      <c r="C25" s="28">
        <v>438.88</v>
      </c>
      <c r="D25" s="27" t="s">
        <v>39</v>
      </c>
      <c r="E25" s="30">
        <v>40992</v>
      </c>
    </row>
    <row r="26" spans="1:5">
      <c r="A26" s="50"/>
      <c r="B26" s="31">
        <f>SUM(B22)</f>
        <v>28520.1</v>
      </c>
      <c r="C26" s="28">
        <f>SUM(C22:C25)</f>
        <v>23871.980000000003</v>
      </c>
      <c r="D26" s="27"/>
      <c r="E26" s="30"/>
    </row>
    <row r="27" spans="1:5" ht="30">
      <c r="A27" s="29" t="s">
        <v>43</v>
      </c>
      <c r="B27" s="56">
        <f>B21+B26-C26</f>
        <v>15608.519999999997</v>
      </c>
      <c r="C27" s="57"/>
      <c r="D27" s="57"/>
      <c r="E27" s="58"/>
    </row>
    <row r="28" spans="1:5">
      <c r="A28" s="65" t="s">
        <v>34</v>
      </c>
      <c r="B28" s="65"/>
      <c r="C28" s="65"/>
      <c r="D28" s="65"/>
      <c r="E28" s="65"/>
    </row>
    <row r="29" spans="1:5">
      <c r="A29" s="66"/>
      <c r="B29" s="66"/>
      <c r="C29" s="66"/>
      <c r="D29" s="66"/>
      <c r="E29" s="66"/>
    </row>
    <row r="30" spans="1:5">
      <c r="A30" s="27"/>
      <c r="B30" s="27" t="s">
        <v>35</v>
      </c>
      <c r="C30" s="27" t="s">
        <v>36</v>
      </c>
      <c r="D30" s="27" t="s">
        <v>29</v>
      </c>
      <c r="E30" s="27" t="s">
        <v>30</v>
      </c>
    </row>
    <row r="31" spans="1:5" ht="30">
      <c r="A31" s="29" t="s">
        <v>31</v>
      </c>
      <c r="B31" s="56">
        <v>15608.52</v>
      </c>
      <c r="C31" s="57"/>
      <c r="D31" s="57"/>
      <c r="E31" s="58"/>
    </row>
    <row r="32" spans="1:5">
      <c r="A32" s="48"/>
      <c r="B32" s="59">
        <v>28520.1</v>
      </c>
      <c r="C32" s="28">
        <v>19200</v>
      </c>
      <c r="D32" s="28" t="s">
        <v>37</v>
      </c>
      <c r="E32" s="30">
        <v>41004</v>
      </c>
    </row>
    <row r="33" spans="1:5">
      <c r="A33" s="49"/>
      <c r="B33" s="60"/>
      <c r="C33" s="28">
        <v>3878.4</v>
      </c>
      <c r="D33" s="28" t="s">
        <v>44</v>
      </c>
      <c r="E33" s="27"/>
    </row>
    <row r="34" spans="1:5">
      <c r="A34" s="49"/>
      <c r="B34" s="60"/>
      <c r="C34" s="28">
        <v>365</v>
      </c>
      <c r="D34" s="27" t="s">
        <v>40</v>
      </c>
      <c r="E34" s="30">
        <v>41004</v>
      </c>
    </row>
    <row r="35" spans="1:5">
      <c r="A35" s="49"/>
      <c r="B35" s="60"/>
      <c r="C35" s="28">
        <v>579</v>
      </c>
      <c r="D35" s="27" t="s">
        <v>40</v>
      </c>
      <c r="E35" s="30">
        <v>41017</v>
      </c>
    </row>
    <row r="36" spans="1:5">
      <c r="A36" s="49"/>
      <c r="B36" s="60"/>
      <c r="C36" s="28">
        <v>40</v>
      </c>
      <c r="D36" s="27" t="s">
        <v>38</v>
      </c>
      <c r="E36" s="30">
        <v>41017</v>
      </c>
    </row>
    <row r="37" spans="1:5">
      <c r="A37" s="49"/>
      <c r="B37" s="60"/>
      <c r="C37" s="28">
        <v>438.88</v>
      </c>
      <c r="D37" s="27" t="s">
        <v>39</v>
      </c>
      <c r="E37" s="30">
        <v>41017</v>
      </c>
    </row>
    <row r="38" spans="1:5">
      <c r="A38" s="49"/>
      <c r="B38" s="60"/>
      <c r="C38" s="28">
        <v>3000</v>
      </c>
      <c r="D38" s="27" t="s">
        <v>41</v>
      </c>
      <c r="E38" s="30">
        <v>41020</v>
      </c>
    </row>
    <row r="39" spans="1:5">
      <c r="A39" s="49"/>
      <c r="B39" s="61"/>
      <c r="C39" s="28">
        <v>4600</v>
      </c>
      <c r="D39" s="27" t="s">
        <v>42</v>
      </c>
      <c r="E39" s="30">
        <v>41026</v>
      </c>
    </row>
    <row r="40" spans="1:5">
      <c r="A40" s="50"/>
      <c r="B40" s="31">
        <f>SUM(B32)</f>
        <v>28520.1</v>
      </c>
      <c r="C40" s="28">
        <f>SUM(C32:C39)</f>
        <v>32101.280000000002</v>
      </c>
      <c r="D40" s="27"/>
      <c r="E40" s="30"/>
    </row>
    <row r="41" spans="1:5" ht="30">
      <c r="A41" s="29" t="s">
        <v>43</v>
      </c>
      <c r="B41" s="56">
        <f>B31+B40-C40</f>
        <v>12027.339999999993</v>
      </c>
      <c r="C41" s="57"/>
      <c r="D41" s="57"/>
      <c r="E41" s="58"/>
    </row>
    <row r="42" spans="1:5">
      <c r="A42" s="65" t="s">
        <v>52</v>
      </c>
      <c r="B42" s="65"/>
      <c r="C42" s="65"/>
      <c r="D42" s="65"/>
      <c r="E42" s="65"/>
    </row>
    <row r="43" spans="1:5">
      <c r="A43" s="66"/>
      <c r="B43" s="66"/>
      <c r="C43" s="66"/>
      <c r="D43" s="66"/>
      <c r="E43" s="66"/>
    </row>
    <row r="44" spans="1:5">
      <c r="A44" s="27"/>
      <c r="B44" s="27" t="s">
        <v>35</v>
      </c>
      <c r="C44" s="27" t="s">
        <v>36</v>
      </c>
      <c r="D44" s="27" t="s">
        <v>29</v>
      </c>
      <c r="E44" s="27" t="s">
        <v>30</v>
      </c>
    </row>
    <row r="45" spans="1:5" ht="30">
      <c r="A45" s="29" t="s">
        <v>31</v>
      </c>
      <c r="B45" s="56">
        <v>12027.34</v>
      </c>
      <c r="C45" s="57"/>
      <c r="D45" s="57"/>
      <c r="E45" s="58"/>
    </row>
    <row r="46" spans="1:5">
      <c r="A46" s="51"/>
      <c r="B46" s="59">
        <v>28520.1</v>
      </c>
      <c r="C46" s="28">
        <v>19200</v>
      </c>
      <c r="D46" s="28" t="s">
        <v>37</v>
      </c>
      <c r="E46" s="30">
        <v>41034</v>
      </c>
    </row>
    <row r="47" spans="1:5">
      <c r="A47" s="52"/>
      <c r="B47" s="60"/>
      <c r="C47" s="28">
        <v>3878.4</v>
      </c>
      <c r="D47" s="28" t="s">
        <v>44</v>
      </c>
      <c r="E47" s="27"/>
    </row>
    <row r="48" spans="1:5">
      <c r="A48" s="52"/>
      <c r="B48" s="60"/>
      <c r="C48" s="28">
        <v>60</v>
      </c>
      <c r="D48" s="27" t="s">
        <v>38</v>
      </c>
      <c r="E48" s="30">
        <v>41045</v>
      </c>
    </row>
    <row r="49" spans="1:5">
      <c r="A49" s="52"/>
      <c r="B49" s="60"/>
      <c r="C49" s="28">
        <v>1605.5</v>
      </c>
      <c r="D49" s="27" t="s">
        <v>40</v>
      </c>
      <c r="E49" s="30">
        <v>41057</v>
      </c>
    </row>
    <row r="50" spans="1:5" ht="45">
      <c r="A50" s="52"/>
      <c r="B50" s="60"/>
      <c r="C50" s="28">
        <v>3000</v>
      </c>
      <c r="D50" s="29" t="s">
        <v>71</v>
      </c>
      <c r="E50" s="30">
        <v>41060</v>
      </c>
    </row>
    <row r="51" spans="1:5" ht="45">
      <c r="A51" s="52"/>
      <c r="B51" s="61"/>
      <c r="C51" s="28">
        <v>4000</v>
      </c>
      <c r="D51" s="29" t="s">
        <v>72</v>
      </c>
      <c r="E51" s="30">
        <v>41060</v>
      </c>
    </row>
    <row r="52" spans="1:5">
      <c r="A52" s="53"/>
      <c r="B52" s="35">
        <f>SUM(B46)</f>
        <v>28520.1</v>
      </c>
      <c r="C52" s="28">
        <f>SUM(C46:C51)</f>
        <v>31743.9</v>
      </c>
      <c r="D52" s="27"/>
      <c r="E52" s="30"/>
    </row>
    <row r="53" spans="1:5" ht="30">
      <c r="A53" s="29" t="s">
        <v>43</v>
      </c>
      <c r="B53" s="62">
        <f>B45+B52-C52</f>
        <v>8803.5400000000009</v>
      </c>
      <c r="C53" s="63"/>
      <c r="D53" s="63"/>
      <c r="E53" s="64"/>
    </row>
    <row r="54" spans="1:5">
      <c r="A54" s="54" t="s">
        <v>53</v>
      </c>
      <c r="B54" s="54"/>
      <c r="C54" s="54"/>
      <c r="D54" s="54"/>
      <c r="E54" s="54"/>
    </row>
    <row r="55" spans="1:5">
      <c r="A55" s="55"/>
      <c r="B55" s="55"/>
      <c r="C55" s="55"/>
      <c r="D55" s="55"/>
      <c r="E55" s="55"/>
    </row>
    <row r="56" spans="1:5">
      <c r="A56" s="27"/>
      <c r="B56" s="27" t="s">
        <v>35</v>
      </c>
      <c r="C56" s="27" t="s">
        <v>36</v>
      </c>
      <c r="D56" s="27" t="s">
        <v>29</v>
      </c>
      <c r="E56" s="27" t="s">
        <v>30</v>
      </c>
    </row>
    <row r="57" spans="1:5" ht="30">
      <c r="A57" s="29" t="s">
        <v>31</v>
      </c>
      <c r="B57" s="56">
        <v>8803.5400000000009</v>
      </c>
      <c r="C57" s="57"/>
      <c r="D57" s="57"/>
      <c r="E57" s="58"/>
    </row>
    <row r="58" spans="1:5">
      <c r="A58" s="51"/>
      <c r="B58" s="59">
        <v>28520.1</v>
      </c>
      <c r="C58" s="28">
        <v>19200</v>
      </c>
      <c r="D58" s="28" t="s">
        <v>37</v>
      </c>
      <c r="E58" s="30">
        <v>41066</v>
      </c>
    </row>
    <row r="59" spans="1:5">
      <c r="A59" s="52"/>
      <c r="B59" s="60"/>
      <c r="C59" s="28">
        <v>3878.4</v>
      </c>
      <c r="D59" s="28" t="s">
        <v>44</v>
      </c>
      <c r="E59" s="27"/>
    </row>
    <row r="60" spans="1:5">
      <c r="A60" s="52"/>
      <c r="B60" s="60"/>
      <c r="C60" s="28"/>
      <c r="D60" s="27"/>
      <c r="E60" s="30"/>
    </row>
    <row r="61" spans="1:5">
      <c r="A61" s="52"/>
      <c r="B61" s="61"/>
      <c r="C61" s="28"/>
      <c r="D61" s="27"/>
      <c r="E61" s="30"/>
    </row>
    <row r="62" spans="1:5">
      <c r="A62" s="53"/>
      <c r="B62" s="35"/>
      <c r="C62" s="28"/>
      <c r="D62" s="27"/>
      <c r="E62" s="30"/>
    </row>
    <row r="63" spans="1:5" ht="30">
      <c r="A63" s="29" t="s">
        <v>43</v>
      </c>
      <c r="B63" s="27"/>
      <c r="C63" s="27"/>
      <c r="D63" s="27"/>
      <c r="E63" s="27"/>
    </row>
  </sheetData>
  <mergeCells count="34">
    <mergeCell ref="B5:B6"/>
    <mergeCell ref="B14:B15"/>
    <mergeCell ref="B22:B25"/>
    <mergeCell ref="B32:B39"/>
    <mergeCell ref="B31:E31"/>
    <mergeCell ref="G1:K2"/>
    <mergeCell ref="H4:K4"/>
    <mergeCell ref="A18:E19"/>
    <mergeCell ref="B21:E21"/>
    <mergeCell ref="A28:E29"/>
    <mergeCell ref="B8:E8"/>
    <mergeCell ref="B17:E17"/>
    <mergeCell ref="B27:E27"/>
    <mergeCell ref="A1:E2"/>
    <mergeCell ref="B4:E4"/>
    <mergeCell ref="A9:E10"/>
    <mergeCell ref="B13:E13"/>
    <mergeCell ref="H5:H10"/>
    <mergeCell ref="H12:K12"/>
    <mergeCell ref="G5:G11"/>
    <mergeCell ref="A5:A7"/>
    <mergeCell ref="A14:A16"/>
    <mergeCell ref="A22:A26"/>
    <mergeCell ref="A32:A40"/>
    <mergeCell ref="A46:A52"/>
    <mergeCell ref="A58:A62"/>
    <mergeCell ref="A54:E55"/>
    <mergeCell ref="B57:E57"/>
    <mergeCell ref="B58:B61"/>
    <mergeCell ref="B53:E53"/>
    <mergeCell ref="A42:E43"/>
    <mergeCell ref="B45:E45"/>
    <mergeCell ref="B46:B51"/>
    <mergeCell ref="B41:E41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18"/>
  <sheetViews>
    <sheetView tabSelected="1" topLeftCell="A79" workbookViewId="0">
      <selection activeCell="F112" sqref="F112"/>
    </sheetView>
  </sheetViews>
  <sheetFormatPr defaultRowHeight="15"/>
  <cols>
    <col min="2" max="2" width="9.85546875" customWidth="1"/>
    <col min="3" max="3" width="16.85546875" customWidth="1"/>
    <col min="4" max="4" width="11" customWidth="1"/>
    <col min="5" max="5" width="18.28515625" customWidth="1"/>
    <col min="6" max="7" width="11.42578125" customWidth="1"/>
  </cols>
  <sheetData>
    <row r="1" spans="1:7">
      <c r="A1" s="55" t="s">
        <v>28</v>
      </c>
      <c r="B1" s="55"/>
      <c r="C1" s="55"/>
      <c r="D1" s="55"/>
      <c r="E1" s="55"/>
      <c r="F1" s="55"/>
    </row>
    <row r="2" spans="1:7">
      <c r="A2" s="55"/>
      <c r="B2" s="55"/>
      <c r="C2" s="55"/>
      <c r="D2" s="55"/>
      <c r="E2" s="55"/>
      <c r="F2" s="55"/>
    </row>
    <row r="3" spans="1:7">
      <c r="A3" s="28"/>
      <c r="B3" s="28" t="s">
        <v>54</v>
      </c>
      <c r="C3" s="33" t="s">
        <v>29</v>
      </c>
      <c r="D3" s="28" t="s">
        <v>55</v>
      </c>
      <c r="E3" s="28" t="s">
        <v>29</v>
      </c>
      <c r="F3" s="28" t="s">
        <v>30</v>
      </c>
    </row>
    <row r="4" spans="1:7" ht="30">
      <c r="A4" s="33" t="s">
        <v>31</v>
      </c>
      <c r="B4" s="56">
        <v>1484.46</v>
      </c>
      <c r="C4" s="57"/>
      <c r="D4" s="57"/>
      <c r="E4" s="58"/>
      <c r="F4" s="28"/>
    </row>
    <row r="5" spans="1:7">
      <c r="A5" s="28"/>
      <c r="B5" s="28">
        <v>30000</v>
      </c>
      <c r="C5" s="28" t="s">
        <v>56</v>
      </c>
      <c r="D5" s="28"/>
      <c r="E5" s="28"/>
      <c r="F5" s="32">
        <v>40932</v>
      </c>
    </row>
    <row r="6" spans="1:7">
      <c r="A6" s="28"/>
      <c r="B6" s="28">
        <v>450.83</v>
      </c>
      <c r="C6" s="28" t="s">
        <v>57</v>
      </c>
      <c r="D6" s="28"/>
      <c r="E6" s="28"/>
      <c r="F6" s="32">
        <v>40933</v>
      </c>
    </row>
    <row r="7" spans="1:7">
      <c r="A7" s="28"/>
      <c r="B7" s="28">
        <v>25000</v>
      </c>
      <c r="C7" s="28" t="s">
        <v>56</v>
      </c>
      <c r="D7" s="28"/>
      <c r="E7" s="28"/>
      <c r="F7" s="32">
        <v>40935</v>
      </c>
    </row>
    <row r="8" spans="1:7">
      <c r="A8" s="28"/>
      <c r="B8" s="28">
        <v>26000</v>
      </c>
      <c r="C8" s="28" t="s">
        <v>56</v>
      </c>
      <c r="D8" s="28"/>
      <c r="E8" s="28"/>
      <c r="F8" s="32">
        <v>40936</v>
      </c>
    </row>
    <row r="9" spans="1:7">
      <c r="A9" s="28"/>
      <c r="B9" s="28"/>
      <c r="C9" s="28"/>
      <c r="D9" s="38">
        <v>430</v>
      </c>
      <c r="E9" s="38" t="s">
        <v>58</v>
      </c>
      <c r="F9" s="32">
        <v>40939</v>
      </c>
    </row>
    <row r="10" spans="1:7">
      <c r="A10" s="27"/>
      <c r="B10" s="27">
        <f>SUM(B5:B9)</f>
        <v>81450.83</v>
      </c>
      <c r="C10" s="27"/>
      <c r="D10" s="28">
        <f>SUM(D9)</f>
        <v>430</v>
      </c>
      <c r="E10" s="27"/>
      <c r="F10" s="30"/>
    </row>
    <row r="11" spans="1:7" ht="30">
      <c r="A11" s="29" t="s">
        <v>43</v>
      </c>
      <c r="B11" s="62">
        <f>B4+B10-D10</f>
        <v>82505.290000000008</v>
      </c>
      <c r="C11" s="63"/>
      <c r="D11" s="63"/>
      <c r="E11" s="63"/>
      <c r="F11" s="64"/>
    </row>
    <row r="12" spans="1:7">
      <c r="A12" s="67" t="s">
        <v>32</v>
      </c>
      <c r="B12" s="54"/>
      <c r="C12" s="54"/>
      <c r="D12" s="54"/>
      <c r="E12" s="54"/>
      <c r="F12" s="54"/>
      <c r="G12" s="40"/>
    </row>
    <row r="13" spans="1:7">
      <c r="A13" s="68"/>
      <c r="B13" s="69"/>
      <c r="C13" s="69"/>
      <c r="D13" s="69"/>
      <c r="E13" s="69"/>
      <c r="F13" s="69"/>
      <c r="G13" s="40"/>
    </row>
    <row r="14" spans="1:7">
      <c r="A14" s="28"/>
      <c r="B14" s="28" t="s">
        <v>54</v>
      </c>
      <c r="C14" s="33" t="s">
        <v>29</v>
      </c>
      <c r="D14" s="28" t="s">
        <v>55</v>
      </c>
      <c r="E14" s="28" t="s">
        <v>29</v>
      </c>
      <c r="F14" s="28" t="s">
        <v>30</v>
      </c>
    </row>
    <row r="15" spans="1:7" ht="30">
      <c r="A15" s="33" t="s">
        <v>31</v>
      </c>
      <c r="B15" s="56">
        <v>82505.289999999994</v>
      </c>
      <c r="C15" s="57"/>
      <c r="D15" s="57"/>
      <c r="E15" s="58"/>
      <c r="F15" s="28"/>
    </row>
    <row r="16" spans="1:7">
      <c r="A16" s="27"/>
      <c r="B16" s="28">
        <v>26000</v>
      </c>
      <c r="C16" s="28" t="s">
        <v>56</v>
      </c>
      <c r="D16" s="28"/>
      <c r="E16" s="28"/>
      <c r="F16" s="32">
        <v>40941</v>
      </c>
    </row>
    <row r="17" spans="1:6">
      <c r="A17" s="27"/>
      <c r="B17" s="28">
        <v>15000</v>
      </c>
      <c r="C17" s="28" t="s">
        <v>56</v>
      </c>
      <c r="D17" s="28"/>
      <c r="E17" s="28"/>
      <c r="F17" s="32">
        <v>40945</v>
      </c>
    </row>
    <row r="18" spans="1:6">
      <c r="A18" s="27"/>
      <c r="B18" s="28"/>
      <c r="C18" s="28"/>
      <c r="D18" s="28">
        <v>71415.5</v>
      </c>
      <c r="E18" s="28" t="s">
        <v>59</v>
      </c>
      <c r="F18" s="32">
        <v>40947</v>
      </c>
    </row>
    <row r="19" spans="1:6">
      <c r="A19" s="27"/>
      <c r="B19" s="28"/>
      <c r="C19" s="28"/>
      <c r="D19" s="28">
        <v>11862.79</v>
      </c>
      <c r="E19" s="28" t="s">
        <v>60</v>
      </c>
      <c r="F19" s="32">
        <v>40947</v>
      </c>
    </row>
    <row r="20" spans="1:6">
      <c r="A20" s="27"/>
      <c r="B20" s="28"/>
      <c r="C20" s="28"/>
      <c r="D20" s="28">
        <v>885.06</v>
      </c>
      <c r="E20" s="28" t="s">
        <v>61</v>
      </c>
      <c r="F20" s="32">
        <v>40947</v>
      </c>
    </row>
    <row r="21" spans="1:6">
      <c r="A21" s="27"/>
      <c r="B21" s="28"/>
      <c r="C21" s="28"/>
      <c r="D21" s="28">
        <v>30661.200000000001</v>
      </c>
      <c r="E21" s="28" t="s">
        <v>62</v>
      </c>
      <c r="F21" s="32">
        <v>40947</v>
      </c>
    </row>
    <row r="22" spans="1:6">
      <c r="A22" s="27"/>
      <c r="B22" s="28"/>
      <c r="C22" s="28"/>
      <c r="D22" s="28">
        <v>2132</v>
      </c>
      <c r="E22" s="28" t="s">
        <v>63</v>
      </c>
      <c r="F22" s="32">
        <v>40947</v>
      </c>
    </row>
    <row r="23" spans="1:6">
      <c r="A23" s="27"/>
      <c r="B23" s="28"/>
      <c r="C23" s="28"/>
      <c r="D23" s="28">
        <v>390</v>
      </c>
      <c r="E23" s="28" t="s">
        <v>64</v>
      </c>
      <c r="F23" s="32">
        <v>40947</v>
      </c>
    </row>
    <row r="24" spans="1:6">
      <c r="A24" s="27"/>
      <c r="B24" s="28"/>
      <c r="C24" s="28"/>
      <c r="D24" s="28">
        <v>3450</v>
      </c>
      <c r="E24" s="28" t="s">
        <v>65</v>
      </c>
      <c r="F24" s="32">
        <v>40947</v>
      </c>
    </row>
    <row r="25" spans="1:6">
      <c r="A25" s="27"/>
      <c r="B25" s="28"/>
      <c r="C25" s="28"/>
      <c r="D25" s="28">
        <v>7902.9</v>
      </c>
      <c r="E25" s="28" t="s">
        <v>67</v>
      </c>
      <c r="F25" s="32">
        <v>40947</v>
      </c>
    </row>
    <row r="26" spans="1:6">
      <c r="A26" s="27"/>
      <c r="B26" s="28"/>
      <c r="C26" s="28"/>
      <c r="D26" s="28">
        <v>89</v>
      </c>
      <c r="E26" s="36" t="s">
        <v>68</v>
      </c>
      <c r="F26" s="32">
        <v>40947</v>
      </c>
    </row>
    <row r="27" spans="1:6">
      <c r="A27" s="27"/>
      <c r="B27" s="28">
        <v>8000</v>
      </c>
      <c r="C27" s="28" t="s">
        <v>56</v>
      </c>
      <c r="D27" s="28"/>
      <c r="E27" s="28"/>
      <c r="F27" s="32">
        <v>40948</v>
      </c>
    </row>
    <row r="28" spans="1:6">
      <c r="A28" s="27"/>
      <c r="B28" s="28"/>
      <c r="C28" s="28"/>
      <c r="D28" s="38">
        <v>225</v>
      </c>
      <c r="E28" s="38" t="s">
        <v>58</v>
      </c>
      <c r="F28" s="32">
        <v>40954</v>
      </c>
    </row>
    <row r="29" spans="1:6">
      <c r="A29" s="27"/>
      <c r="B29" s="28">
        <v>37000</v>
      </c>
      <c r="C29" s="28" t="s">
        <v>56</v>
      </c>
      <c r="D29" s="28"/>
      <c r="E29" s="28"/>
      <c r="F29" s="32">
        <v>40963</v>
      </c>
    </row>
    <row r="30" spans="1:6">
      <c r="A30" s="27"/>
      <c r="B30" s="28">
        <v>30000</v>
      </c>
      <c r="C30" s="28" t="s">
        <v>56</v>
      </c>
      <c r="D30" s="28"/>
      <c r="E30" s="28"/>
      <c r="F30" s="32">
        <v>40964</v>
      </c>
    </row>
    <row r="31" spans="1:6">
      <c r="A31" s="27"/>
      <c r="B31" s="28">
        <v>37000</v>
      </c>
      <c r="C31" s="28" t="s">
        <v>56</v>
      </c>
      <c r="D31" s="28"/>
      <c r="E31" s="28"/>
      <c r="F31" s="32">
        <v>40967</v>
      </c>
    </row>
    <row r="32" spans="1:6">
      <c r="A32" s="27"/>
      <c r="B32" s="28"/>
      <c r="C32" s="28"/>
      <c r="D32" s="38">
        <v>504</v>
      </c>
      <c r="E32" s="38" t="s">
        <v>58</v>
      </c>
      <c r="F32" s="32">
        <v>40968</v>
      </c>
    </row>
    <row r="33" spans="1:7">
      <c r="A33" s="27"/>
      <c r="B33" s="28">
        <f>SUM(B16:B32)</f>
        <v>153000</v>
      </c>
      <c r="C33" s="28"/>
      <c r="D33" s="28">
        <f>SUM(D16:D32)</f>
        <v>129517.45</v>
      </c>
      <c r="E33" s="28"/>
      <c r="F33" s="28"/>
    </row>
    <row r="34" spans="1:7" ht="30">
      <c r="A34" s="29" t="s">
        <v>43</v>
      </c>
      <c r="B34" s="62">
        <f>B15+B33-D33</f>
        <v>105987.83999999998</v>
      </c>
      <c r="C34" s="63"/>
      <c r="D34" s="63"/>
      <c r="E34" s="63"/>
      <c r="F34" s="64"/>
    </row>
    <row r="35" spans="1:7">
      <c r="A35" s="67" t="s">
        <v>33</v>
      </c>
      <c r="B35" s="54"/>
      <c r="C35" s="54"/>
      <c r="D35" s="54"/>
      <c r="E35" s="54"/>
      <c r="F35" s="54"/>
      <c r="G35" s="40"/>
    </row>
    <row r="36" spans="1:7">
      <c r="A36" s="68"/>
      <c r="B36" s="69"/>
      <c r="C36" s="69"/>
      <c r="D36" s="69"/>
      <c r="E36" s="69"/>
      <c r="F36" s="69"/>
      <c r="G36" s="40"/>
    </row>
    <row r="37" spans="1:7">
      <c r="A37" s="28"/>
      <c r="B37" s="28" t="s">
        <v>54</v>
      </c>
      <c r="C37" s="33" t="s">
        <v>29</v>
      </c>
      <c r="D37" s="28" t="s">
        <v>55</v>
      </c>
      <c r="E37" s="28" t="s">
        <v>29</v>
      </c>
      <c r="F37" s="28" t="s">
        <v>30</v>
      </c>
    </row>
    <row r="38" spans="1:7" ht="30">
      <c r="A38" s="33" t="s">
        <v>31</v>
      </c>
      <c r="B38" s="62">
        <v>105987.84</v>
      </c>
      <c r="C38" s="63"/>
      <c r="D38" s="63"/>
      <c r="E38" s="63"/>
      <c r="F38" s="64"/>
    </row>
    <row r="39" spans="1:7">
      <c r="A39" s="27"/>
      <c r="B39" s="27"/>
      <c r="C39" s="27"/>
      <c r="D39" s="27">
        <v>8134</v>
      </c>
      <c r="E39" s="27" t="s">
        <v>69</v>
      </c>
      <c r="F39" s="32">
        <v>40969</v>
      </c>
    </row>
    <row r="40" spans="1:7">
      <c r="A40" s="27"/>
      <c r="B40" s="28">
        <v>32000</v>
      </c>
      <c r="C40" s="28" t="s">
        <v>56</v>
      </c>
      <c r="D40" s="28"/>
      <c r="E40" s="28"/>
      <c r="F40" s="32">
        <v>40970</v>
      </c>
    </row>
    <row r="41" spans="1:7">
      <c r="A41" s="27"/>
      <c r="B41" s="28">
        <v>25000</v>
      </c>
      <c r="C41" s="28" t="s">
        <v>56</v>
      </c>
      <c r="D41" s="28"/>
      <c r="E41" s="28"/>
      <c r="F41" s="32">
        <v>40971</v>
      </c>
    </row>
    <row r="42" spans="1:7">
      <c r="A42" s="27"/>
      <c r="B42" s="28">
        <v>14000</v>
      </c>
      <c r="C42" s="28" t="s">
        <v>56</v>
      </c>
      <c r="D42" s="28"/>
      <c r="E42" s="28"/>
      <c r="F42" s="32">
        <v>40974</v>
      </c>
    </row>
    <row r="43" spans="1:7">
      <c r="A43" s="27"/>
      <c r="B43" s="28"/>
      <c r="C43" s="28"/>
      <c r="D43" s="28">
        <v>108261.92</v>
      </c>
      <c r="E43" s="28" t="s">
        <v>59</v>
      </c>
      <c r="F43" s="32">
        <v>40974</v>
      </c>
    </row>
    <row r="44" spans="1:7">
      <c r="A44" s="27"/>
      <c r="B44" s="28"/>
      <c r="C44" s="28"/>
      <c r="D44" s="28">
        <v>11862.79</v>
      </c>
      <c r="E44" s="28" t="s">
        <v>60</v>
      </c>
      <c r="F44" s="32">
        <v>40974</v>
      </c>
    </row>
    <row r="45" spans="1:7">
      <c r="A45" s="27"/>
      <c r="B45" s="28"/>
      <c r="C45" s="28"/>
      <c r="D45" s="28">
        <v>831.6</v>
      </c>
      <c r="E45" s="28" t="s">
        <v>61</v>
      </c>
      <c r="F45" s="32">
        <v>40974</v>
      </c>
    </row>
    <row r="46" spans="1:7">
      <c r="A46" s="27"/>
      <c r="B46" s="28"/>
      <c r="C46" s="28"/>
      <c r="D46" s="28">
        <v>33366.6</v>
      </c>
      <c r="E46" s="28" t="s">
        <v>62</v>
      </c>
      <c r="F46" s="32">
        <v>40974</v>
      </c>
    </row>
    <row r="47" spans="1:7">
      <c r="A47" s="27"/>
      <c r="B47" s="28"/>
      <c r="C47" s="28"/>
      <c r="D47" s="28">
        <v>2132</v>
      </c>
      <c r="E47" s="28" t="s">
        <v>63</v>
      </c>
      <c r="F47" s="32">
        <v>40974</v>
      </c>
    </row>
    <row r="48" spans="1:7">
      <c r="A48" s="27"/>
      <c r="B48" s="28"/>
      <c r="C48" s="28"/>
      <c r="D48" s="28">
        <v>390</v>
      </c>
      <c r="E48" s="28" t="s">
        <v>64</v>
      </c>
      <c r="F48" s="32">
        <v>40974</v>
      </c>
    </row>
    <row r="49" spans="1:6">
      <c r="A49" s="27"/>
      <c r="B49" s="28"/>
      <c r="C49" s="28"/>
      <c r="D49" s="28">
        <v>3450</v>
      </c>
      <c r="E49" s="28" t="s">
        <v>65</v>
      </c>
      <c r="F49" s="32">
        <v>40974</v>
      </c>
    </row>
    <row r="50" spans="1:6">
      <c r="A50" s="27"/>
      <c r="B50" s="28"/>
      <c r="C50" s="28"/>
      <c r="D50" s="28">
        <v>7902.9</v>
      </c>
      <c r="E50" s="28" t="s">
        <v>67</v>
      </c>
      <c r="F50" s="32">
        <v>40974</v>
      </c>
    </row>
    <row r="51" spans="1:6">
      <c r="A51" s="27"/>
      <c r="B51" s="28"/>
      <c r="C51" s="28"/>
      <c r="D51" s="28">
        <v>76.8</v>
      </c>
      <c r="E51" s="36" t="s">
        <v>66</v>
      </c>
      <c r="F51" s="32">
        <v>40975</v>
      </c>
    </row>
    <row r="52" spans="1:6">
      <c r="A52" s="27"/>
      <c r="B52" s="28"/>
      <c r="C52" s="28"/>
      <c r="D52" s="38">
        <v>221</v>
      </c>
      <c r="E52" s="38" t="s">
        <v>58</v>
      </c>
      <c r="F52" s="32">
        <v>40979</v>
      </c>
    </row>
    <row r="53" spans="1:6">
      <c r="A53" s="27"/>
      <c r="B53" s="28">
        <v>30000</v>
      </c>
      <c r="C53" s="28" t="s">
        <v>56</v>
      </c>
      <c r="D53" s="28"/>
      <c r="E53" s="28"/>
      <c r="F53" s="32">
        <v>40992</v>
      </c>
    </row>
    <row r="54" spans="1:6">
      <c r="A54" s="27"/>
      <c r="B54" s="28">
        <v>40000</v>
      </c>
      <c r="C54" s="28" t="s">
        <v>56</v>
      </c>
      <c r="D54" s="28"/>
      <c r="E54" s="28"/>
      <c r="F54" s="32">
        <v>40993</v>
      </c>
    </row>
    <row r="55" spans="1:6">
      <c r="A55" s="27"/>
      <c r="B55" s="28">
        <v>30000</v>
      </c>
      <c r="C55" s="28" t="s">
        <v>56</v>
      </c>
      <c r="D55" s="28"/>
      <c r="E55" s="28"/>
      <c r="F55" s="32">
        <v>40995</v>
      </c>
    </row>
    <row r="56" spans="1:6">
      <c r="A56" s="27"/>
      <c r="B56" s="28"/>
      <c r="C56" s="28"/>
      <c r="D56" s="38">
        <v>358.23</v>
      </c>
      <c r="E56" s="38" t="s">
        <v>58</v>
      </c>
      <c r="F56" s="32">
        <v>40998</v>
      </c>
    </row>
    <row r="57" spans="1:6">
      <c r="A57" s="27"/>
      <c r="B57" s="28">
        <f>SUM(B39:B56)</f>
        <v>171000</v>
      </c>
      <c r="C57" s="28"/>
      <c r="D57" s="28">
        <f>SUM(D39:D56)</f>
        <v>176987.84</v>
      </c>
      <c r="E57" s="28"/>
      <c r="F57" s="28"/>
    </row>
    <row r="58" spans="1:6" ht="30">
      <c r="A58" s="29" t="s">
        <v>43</v>
      </c>
      <c r="B58" s="62">
        <f>B38+B57-D57</f>
        <v>99999.999999999971</v>
      </c>
      <c r="C58" s="63"/>
      <c r="D58" s="63"/>
      <c r="E58" s="63"/>
      <c r="F58" s="64"/>
    </row>
    <row r="59" spans="1:6">
      <c r="A59" s="54" t="s">
        <v>34</v>
      </c>
      <c r="B59" s="54"/>
      <c r="C59" s="54"/>
      <c r="D59" s="54"/>
      <c r="E59" s="54"/>
      <c r="F59" s="54"/>
    </row>
    <row r="60" spans="1:6">
      <c r="A60" s="55"/>
      <c r="B60" s="55"/>
      <c r="C60" s="55"/>
      <c r="D60" s="55"/>
      <c r="E60" s="55"/>
      <c r="F60" s="55"/>
    </row>
    <row r="61" spans="1:6">
      <c r="A61" s="28"/>
      <c r="B61" s="28" t="s">
        <v>54</v>
      </c>
      <c r="C61" s="33" t="s">
        <v>29</v>
      </c>
      <c r="D61" s="28" t="s">
        <v>55</v>
      </c>
      <c r="E61" s="28" t="s">
        <v>29</v>
      </c>
      <c r="F61" s="28" t="s">
        <v>30</v>
      </c>
    </row>
    <row r="62" spans="1:6" ht="30">
      <c r="A62" s="33" t="s">
        <v>31</v>
      </c>
      <c r="B62" s="62">
        <v>100000</v>
      </c>
      <c r="C62" s="63"/>
      <c r="D62" s="63"/>
      <c r="E62" s="63"/>
      <c r="F62" s="64"/>
    </row>
    <row r="63" spans="1:6">
      <c r="A63" s="28"/>
      <c r="B63" s="28"/>
      <c r="C63" s="28"/>
      <c r="D63" s="28">
        <v>63483.29</v>
      </c>
      <c r="E63" s="28" t="s">
        <v>59</v>
      </c>
      <c r="F63" s="32">
        <v>41002</v>
      </c>
    </row>
    <row r="64" spans="1:6">
      <c r="A64" s="28"/>
      <c r="B64" s="28"/>
      <c r="C64" s="28"/>
      <c r="D64" s="28">
        <v>38.4</v>
      </c>
      <c r="E64" s="36" t="s">
        <v>66</v>
      </c>
      <c r="F64" s="32">
        <v>41002</v>
      </c>
    </row>
    <row r="65" spans="1:6">
      <c r="A65" s="28"/>
      <c r="B65" s="28"/>
      <c r="C65" s="28"/>
      <c r="D65" s="28">
        <v>694.98</v>
      </c>
      <c r="E65" s="28" t="s">
        <v>61</v>
      </c>
      <c r="F65" s="32">
        <v>41002</v>
      </c>
    </row>
    <row r="66" spans="1:6">
      <c r="A66" s="28"/>
      <c r="B66" s="28"/>
      <c r="C66" s="28"/>
      <c r="D66" s="28">
        <v>21492.9</v>
      </c>
      <c r="E66" s="28" t="s">
        <v>62</v>
      </c>
      <c r="F66" s="32">
        <v>41002</v>
      </c>
    </row>
    <row r="67" spans="1:6">
      <c r="A67" s="28"/>
      <c r="B67" s="28"/>
      <c r="C67" s="28"/>
      <c r="D67" s="28">
        <v>2132</v>
      </c>
      <c r="E67" s="28" t="s">
        <v>63</v>
      </c>
      <c r="F67" s="32">
        <v>41002</v>
      </c>
    </row>
    <row r="68" spans="1:6">
      <c r="A68" s="28"/>
      <c r="B68" s="28"/>
      <c r="C68" s="28"/>
      <c r="D68" s="28">
        <v>390</v>
      </c>
      <c r="E68" s="28" t="s">
        <v>64</v>
      </c>
      <c r="F68" s="32">
        <v>41002</v>
      </c>
    </row>
    <row r="69" spans="1:6">
      <c r="A69" s="28"/>
      <c r="B69" s="28"/>
      <c r="C69" s="28"/>
      <c r="D69" s="28">
        <v>3450</v>
      </c>
      <c r="E69" s="28" t="s">
        <v>65</v>
      </c>
      <c r="F69" s="32">
        <v>41002</v>
      </c>
    </row>
    <row r="70" spans="1:6">
      <c r="A70" s="28"/>
      <c r="B70" s="28"/>
      <c r="C70" s="28"/>
      <c r="D70" s="28">
        <v>7392.82</v>
      </c>
      <c r="E70" s="28" t="s">
        <v>67</v>
      </c>
      <c r="F70" s="32">
        <v>41002</v>
      </c>
    </row>
    <row r="71" spans="1:6">
      <c r="A71" s="28"/>
      <c r="B71" s="28">
        <v>11000</v>
      </c>
      <c r="C71" s="28" t="s">
        <v>56</v>
      </c>
      <c r="D71" s="28"/>
      <c r="E71" s="37"/>
      <c r="F71" s="32">
        <v>41004</v>
      </c>
    </row>
    <row r="72" spans="1:6">
      <c r="A72" s="28"/>
      <c r="B72" s="28"/>
      <c r="C72" s="28"/>
      <c r="D72" s="38">
        <v>41.77</v>
      </c>
      <c r="E72" s="38" t="s">
        <v>58</v>
      </c>
      <c r="F72" s="32">
        <v>41005</v>
      </c>
    </row>
    <row r="73" spans="1:6">
      <c r="A73" s="28"/>
      <c r="B73" s="28"/>
      <c r="C73" s="28"/>
      <c r="D73" s="38">
        <v>186</v>
      </c>
      <c r="E73" s="38" t="s">
        <v>58</v>
      </c>
      <c r="F73" s="32">
        <v>41009</v>
      </c>
    </row>
    <row r="74" spans="1:6">
      <c r="A74" s="28"/>
      <c r="B74" s="28">
        <v>20000</v>
      </c>
      <c r="C74" s="28" t="s">
        <v>56</v>
      </c>
      <c r="D74" s="28"/>
      <c r="E74" s="28"/>
      <c r="F74" s="32">
        <v>41009</v>
      </c>
    </row>
    <row r="75" spans="1:6">
      <c r="A75" s="28"/>
      <c r="B75" s="28">
        <v>449</v>
      </c>
      <c r="C75" s="28" t="s">
        <v>57</v>
      </c>
      <c r="D75" s="28"/>
      <c r="E75" s="28"/>
      <c r="F75" s="32">
        <v>41009</v>
      </c>
    </row>
    <row r="76" spans="1:6">
      <c r="A76" s="28"/>
      <c r="B76" s="28"/>
      <c r="C76" s="28"/>
      <c r="D76" s="28">
        <v>11862.79</v>
      </c>
      <c r="E76" s="28" t="s">
        <v>60</v>
      </c>
      <c r="F76" s="32">
        <v>41015</v>
      </c>
    </row>
    <row r="77" spans="1:6">
      <c r="A77" s="28"/>
      <c r="B77" s="28"/>
      <c r="C77" s="28"/>
      <c r="D77" s="38">
        <v>45</v>
      </c>
      <c r="E77" s="38" t="s">
        <v>58</v>
      </c>
      <c r="F77" s="32">
        <v>41015</v>
      </c>
    </row>
    <row r="78" spans="1:6">
      <c r="A78" s="28"/>
      <c r="B78" s="28">
        <v>43000</v>
      </c>
      <c r="C78" s="28" t="s">
        <v>56</v>
      </c>
      <c r="D78" s="28"/>
      <c r="E78" s="28"/>
      <c r="F78" s="32">
        <v>41023</v>
      </c>
    </row>
    <row r="79" spans="1:6">
      <c r="A79" s="28"/>
      <c r="B79" s="28"/>
      <c r="C79" s="28"/>
      <c r="D79" s="28">
        <v>4600</v>
      </c>
      <c r="E79" s="28" t="s">
        <v>70</v>
      </c>
      <c r="F79" s="32">
        <v>41026</v>
      </c>
    </row>
    <row r="80" spans="1:6">
      <c r="A80" s="28"/>
      <c r="B80" s="28">
        <f>SUM(B63:B79)</f>
        <v>74449</v>
      </c>
      <c r="C80" s="28"/>
      <c r="D80" s="28">
        <f>SUM(D63:D79)</f>
        <v>115809.95000000001</v>
      </c>
      <c r="E80" s="28"/>
      <c r="F80" s="28"/>
    </row>
    <row r="81" spans="1:7" ht="30">
      <c r="A81" s="33" t="s">
        <v>43</v>
      </c>
      <c r="B81" s="62">
        <f>B62+B80-D80</f>
        <v>58639.049999999988</v>
      </c>
      <c r="C81" s="63"/>
      <c r="D81" s="63"/>
      <c r="E81" s="63"/>
      <c r="F81" s="64"/>
    </row>
    <row r="82" spans="1:7">
      <c r="A82" s="67" t="s">
        <v>52</v>
      </c>
      <c r="B82" s="54"/>
      <c r="C82" s="54"/>
      <c r="D82" s="54"/>
      <c r="E82" s="54"/>
      <c r="F82" s="54"/>
      <c r="G82" s="40"/>
    </row>
    <row r="83" spans="1:7">
      <c r="A83" s="68"/>
      <c r="B83" s="69"/>
      <c r="C83" s="69"/>
      <c r="D83" s="69"/>
      <c r="E83" s="69"/>
      <c r="F83" s="69"/>
      <c r="G83" s="40"/>
    </row>
    <row r="84" spans="1:7">
      <c r="A84" s="28"/>
      <c r="B84" s="28" t="s">
        <v>54</v>
      </c>
      <c r="C84" s="33" t="s">
        <v>29</v>
      </c>
      <c r="D84" s="28" t="s">
        <v>55</v>
      </c>
      <c r="E84" s="28" t="s">
        <v>29</v>
      </c>
      <c r="F84" s="28" t="s">
        <v>30</v>
      </c>
    </row>
    <row r="85" spans="1:7" ht="30">
      <c r="A85" s="33" t="s">
        <v>31</v>
      </c>
      <c r="B85" s="62">
        <v>58639.05</v>
      </c>
      <c r="C85" s="63"/>
      <c r="D85" s="63"/>
      <c r="E85" s="63"/>
      <c r="F85" s="64"/>
    </row>
    <row r="86" spans="1:7">
      <c r="A86" s="28"/>
      <c r="B86" s="28">
        <v>15000</v>
      </c>
      <c r="C86" s="28" t="s">
        <v>56</v>
      </c>
      <c r="D86" s="28"/>
      <c r="E86" s="28"/>
      <c r="F86" s="32">
        <v>41031</v>
      </c>
    </row>
    <row r="87" spans="1:7">
      <c r="A87" s="28"/>
      <c r="B87" s="28"/>
      <c r="C87" s="28"/>
      <c r="D87" s="38">
        <v>65</v>
      </c>
      <c r="E87" s="38" t="s">
        <v>58</v>
      </c>
      <c r="F87" s="32">
        <v>41033</v>
      </c>
    </row>
    <row r="88" spans="1:7">
      <c r="A88" s="28"/>
      <c r="B88" s="28"/>
      <c r="C88" s="28"/>
      <c r="D88" s="28">
        <v>35935.43</v>
      </c>
      <c r="E88" s="28" t="s">
        <v>59</v>
      </c>
      <c r="F88" s="32">
        <v>41040</v>
      </c>
    </row>
    <row r="89" spans="1:7">
      <c r="A89" s="28"/>
      <c r="B89" s="28"/>
      <c r="C89" s="28"/>
      <c r="D89" s="28">
        <v>10900.94</v>
      </c>
      <c r="E89" s="28" t="s">
        <v>60</v>
      </c>
      <c r="F89" s="32">
        <v>41040</v>
      </c>
    </row>
    <row r="90" spans="1:7">
      <c r="A90" s="28"/>
      <c r="B90" s="28"/>
      <c r="C90" s="28"/>
      <c r="D90" s="28">
        <v>11573.1</v>
      </c>
      <c r="E90" s="28" t="s">
        <v>62</v>
      </c>
      <c r="F90" s="32">
        <v>41040</v>
      </c>
    </row>
    <row r="91" spans="1:7">
      <c r="A91" s="28"/>
      <c r="B91" s="28"/>
      <c r="C91" s="28"/>
      <c r="D91" s="28">
        <v>2132</v>
      </c>
      <c r="E91" s="28" t="s">
        <v>63</v>
      </c>
      <c r="F91" s="32">
        <v>41040</v>
      </c>
    </row>
    <row r="92" spans="1:7">
      <c r="A92" s="28"/>
      <c r="B92" s="28"/>
      <c r="C92" s="28"/>
      <c r="D92" s="28">
        <v>390</v>
      </c>
      <c r="E92" s="28" t="s">
        <v>64</v>
      </c>
      <c r="F92" s="32">
        <v>41040</v>
      </c>
    </row>
    <row r="93" spans="1:7">
      <c r="A93" s="28"/>
      <c r="B93" s="28"/>
      <c r="C93" s="28"/>
      <c r="D93" s="28">
        <v>3450</v>
      </c>
      <c r="E93" s="28" t="s">
        <v>65</v>
      </c>
      <c r="F93" s="32">
        <v>41040</v>
      </c>
    </row>
    <row r="94" spans="1:7">
      <c r="A94" s="28"/>
      <c r="B94" s="28"/>
      <c r="C94" s="28"/>
      <c r="D94" s="28">
        <v>38.4</v>
      </c>
      <c r="E94" s="36" t="s">
        <v>66</v>
      </c>
      <c r="F94" s="32">
        <v>41040</v>
      </c>
    </row>
    <row r="95" spans="1:7">
      <c r="A95" s="28"/>
      <c r="B95" s="28"/>
      <c r="C95" s="28"/>
      <c r="D95" s="28">
        <v>7531.44</v>
      </c>
      <c r="E95" s="28" t="s">
        <v>67</v>
      </c>
      <c r="F95" s="32">
        <v>41040</v>
      </c>
    </row>
    <row r="96" spans="1:7">
      <c r="A96" s="28"/>
      <c r="B96" s="28"/>
      <c r="C96" s="28"/>
      <c r="D96" s="28">
        <v>671.22</v>
      </c>
      <c r="E96" s="28" t="s">
        <v>61</v>
      </c>
      <c r="F96" s="32">
        <v>41040</v>
      </c>
    </row>
    <row r="97" spans="1:7">
      <c r="A97" s="28"/>
      <c r="B97" s="28">
        <v>52000</v>
      </c>
      <c r="C97" s="28" t="s">
        <v>56</v>
      </c>
      <c r="D97" s="28"/>
      <c r="E97" s="28"/>
      <c r="F97" s="32"/>
      <c r="G97">
        <v>130</v>
      </c>
    </row>
    <row r="98" spans="1:7">
      <c r="A98" s="28"/>
      <c r="B98" s="28">
        <f>SUM(B86:B97)</f>
        <v>67000</v>
      </c>
      <c r="C98" s="28"/>
      <c r="D98" s="28">
        <f>SUM(D87:D96)</f>
        <v>72687.53</v>
      </c>
      <c r="E98" s="28"/>
      <c r="F98" s="28"/>
    </row>
    <row r="99" spans="1:7" ht="30">
      <c r="A99" s="33" t="s">
        <v>43</v>
      </c>
      <c r="B99" s="62">
        <f>B85+B98-D98</f>
        <v>52951.520000000004</v>
      </c>
      <c r="C99" s="63"/>
      <c r="D99" s="63"/>
      <c r="E99" s="63"/>
      <c r="F99" s="64"/>
    </row>
    <row r="100" spans="1:7">
      <c r="A100" s="67" t="s">
        <v>53</v>
      </c>
      <c r="B100" s="54"/>
      <c r="C100" s="54"/>
      <c r="D100" s="54"/>
      <c r="E100" s="54"/>
      <c r="F100" s="54"/>
      <c r="G100" s="40"/>
    </row>
    <row r="101" spans="1:7">
      <c r="A101" s="68"/>
      <c r="B101" s="69"/>
      <c r="C101" s="69"/>
      <c r="D101" s="69"/>
      <c r="E101" s="69"/>
      <c r="F101" s="69"/>
      <c r="G101" s="40"/>
    </row>
    <row r="102" spans="1:7">
      <c r="A102" s="28"/>
      <c r="B102" s="28" t="s">
        <v>54</v>
      </c>
      <c r="C102" s="33" t="s">
        <v>29</v>
      </c>
      <c r="D102" s="28" t="s">
        <v>55</v>
      </c>
      <c r="E102" s="28" t="s">
        <v>29</v>
      </c>
      <c r="F102" s="28" t="s">
        <v>30</v>
      </c>
    </row>
    <row r="103" spans="1:7" ht="30">
      <c r="A103" s="33" t="s">
        <v>31</v>
      </c>
      <c r="B103" s="62">
        <v>52951.519999999997</v>
      </c>
      <c r="C103" s="63"/>
      <c r="D103" s="63"/>
      <c r="E103" s="63"/>
      <c r="F103" s="64"/>
    </row>
    <row r="104" spans="1:7">
      <c r="A104" s="27"/>
      <c r="B104" s="27"/>
      <c r="C104" s="27"/>
      <c r="D104" s="28">
        <v>715.77</v>
      </c>
      <c r="E104" s="28" t="s">
        <v>61</v>
      </c>
      <c r="F104" s="30">
        <v>41066</v>
      </c>
    </row>
    <row r="105" spans="1:7">
      <c r="A105" s="27"/>
      <c r="B105" s="27"/>
      <c r="C105" s="27"/>
      <c r="D105" s="28">
        <v>7782.37</v>
      </c>
      <c r="E105" s="28" t="s">
        <v>67</v>
      </c>
      <c r="F105" s="30">
        <v>41066</v>
      </c>
    </row>
    <row r="106" spans="1:7">
      <c r="A106" s="27"/>
      <c r="B106" s="27"/>
      <c r="C106" s="27"/>
      <c r="D106" s="28">
        <v>26016.6</v>
      </c>
      <c r="E106" s="28" t="s">
        <v>62</v>
      </c>
      <c r="F106" s="30">
        <v>41066</v>
      </c>
    </row>
    <row r="107" spans="1:7">
      <c r="A107" s="27"/>
      <c r="B107" s="27"/>
      <c r="C107" s="27"/>
      <c r="D107" s="28">
        <v>2132</v>
      </c>
      <c r="E107" s="28" t="s">
        <v>63</v>
      </c>
      <c r="F107" s="30">
        <v>41066</v>
      </c>
    </row>
    <row r="108" spans="1:7">
      <c r="A108" s="27"/>
      <c r="B108" s="27"/>
      <c r="C108" s="27"/>
      <c r="D108" s="28">
        <v>390</v>
      </c>
      <c r="E108" s="28" t="s">
        <v>64</v>
      </c>
      <c r="F108" s="30">
        <v>41066</v>
      </c>
    </row>
    <row r="109" spans="1:7">
      <c r="A109" s="27"/>
      <c r="B109" s="27"/>
      <c r="C109" s="27"/>
      <c r="D109" s="28">
        <v>3450</v>
      </c>
      <c r="E109" s="28" t="s">
        <v>65</v>
      </c>
      <c r="F109" s="30">
        <v>41066</v>
      </c>
    </row>
    <row r="110" spans="1:7">
      <c r="A110" s="27"/>
      <c r="B110" s="27"/>
      <c r="C110" s="27"/>
      <c r="D110" s="39">
        <v>38.4</v>
      </c>
      <c r="E110" s="36" t="s">
        <v>66</v>
      </c>
      <c r="F110" s="70">
        <v>41066</v>
      </c>
    </row>
    <row r="111" spans="1:7">
      <c r="A111" s="27"/>
      <c r="B111" s="27"/>
      <c r="C111" s="27"/>
      <c r="D111" s="27"/>
      <c r="E111" s="28" t="s">
        <v>60</v>
      </c>
      <c r="F111" s="27"/>
    </row>
    <row r="112" spans="1:7">
      <c r="A112" s="27"/>
      <c r="B112" s="27"/>
      <c r="C112" s="27"/>
      <c r="D112" s="71"/>
      <c r="F112" s="71"/>
    </row>
    <row r="113" spans="1:6">
      <c r="A113" s="27"/>
      <c r="B113" s="27"/>
      <c r="C113" s="27"/>
      <c r="D113" s="27"/>
      <c r="E113" s="27"/>
      <c r="F113" s="27"/>
    </row>
    <row r="114" spans="1:6">
      <c r="A114" s="27"/>
      <c r="B114" s="27"/>
      <c r="C114" s="27"/>
      <c r="D114" s="27"/>
      <c r="E114" s="27"/>
      <c r="F114" s="27"/>
    </row>
    <row r="115" spans="1:6">
      <c r="A115" s="27"/>
      <c r="B115" s="27"/>
      <c r="C115" s="27"/>
      <c r="D115" s="27"/>
      <c r="E115" s="27"/>
      <c r="F115" s="27"/>
    </row>
    <row r="116" spans="1:6">
      <c r="A116" s="27"/>
      <c r="B116" s="27"/>
      <c r="C116" s="27"/>
      <c r="D116" s="27"/>
      <c r="E116" s="27"/>
      <c r="F116" s="27"/>
    </row>
    <row r="117" spans="1:6">
      <c r="A117" s="27"/>
      <c r="B117" s="27"/>
      <c r="C117" s="27"/>
      <c r="D117" s="27"/>
      <c r="E117" s="27"/>
      <c r="F117" s="27"/>
    </row>
    <row r="118" spans="1:6" ht="30">
      <c r="A118" s="33" t="s">
        <v>43</v>
      </c>
      <c r="B118" s="62"/>
      <c r="C118" s="63"/>
      <c r="D118" s="63"/>
      <c r="E118" s="63"/>
      <c r="F118" s="64"/>
    </row>
  </sheetData>
  <mergeCells count="18">
    <mergeCell ref="B118:F118"/>
    <mergeCell ref="A35:F36"/>
    <mergeCell ref="B38:F38"/>
    <mergeCell ref="B58:F58"/>
    <mergeCell ref="A59:F60"/>
    <mergeCell ref="A1:F2"/>
    <mergeCell ref="B4:E4"/>
    <mergeCell ref="B11:F11"/>
    <mergeCell ref="A12:F13"/>
    <mergeCell ref="B15:E15"/>
    <mergeCell ref="B34:F34"/>
    <mergeCell ref="A100:F101"/>
    <mergeCell ref="B103:F103"/>
    <mergeCell ref="B62:F62"/>
    <mergeCell ref="B81:F81"/>
    <mergeCell ref="A82:F83"/>
    <mergeCell ref="B85:F85"/>
    <mergeCell ref="B99:F9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2011-12год</vt:lpstr>
      <vt:lpstr>2012-13год</vt:lpstr>
      <vt:lpstr>МЖК И ЦЕЛЕВЫЕ СБОРЫ</vt:lpstr>
      <vt:lpstr>БАНК И ПЛАТЕЖКИ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2012-06-06T19:21:49Z</dcterms:modified>
</cp:coreProperties>
</file>